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★KIC最新まとめ_20190514\★KIC\02-1事業関係\★NPO課事業報告_決算\事業会計報告22期\"/>
    </mc:Choice>
  </mc:AlternateContent>
  <xr:revisionPtr revIDLastSave="0" documentId="13_ncr:1_{E5036199-F65D-4A9B-B012-23603717D8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対照表（KIC）" sheetId="2" r:id="rId1"/>
    <sheet name="活動計算書（KIC）" sheetId="1" r:id="rId2"/>
    <sheet name="財産目録（KIC）" sheetId="3" r:id="rId3"/>
    <sheet name="Sheet4" sheetId="4" r:id="rId4"/>
    <sheet name="Sheet1" sheetId="5" r:id="rId5"/>
  </sheets>
  <definedNames>
    <definedName name="_xlnm.Print_Area" localSheetId="1">'活動計算書（KIC）'!$A$1:$D$111</definedName>
    <definedName name="_xlnm.Print_Area" localSheetId="2">'財産目録（KIC）'!$A$1:$C$43</definedName>
    <definedName name="_xlnm.Print_Area" localSheetId="0">'貸借対照表（KIC）'!$A$1:$C$48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3" l="1"/>
  <c r="B41" i="3" l="1"/>
  <c r="B42" i="3" l="1"/>
  <c r="B43" i="3" l="1"/>
</calcChain>
</file>

<file path=xl/sharedStrings.xml><?xml version="1.0" encoding="utf-8"?>
<sst xmlns="http://schemas.openxmlformats.org/spreadsheetml/2006/main" count="193" uniqueCount="137">
  <si>
    <t>特定非営利活動法人こうち企業支援センター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キギョウ</t>
    </rPh>
    <rPh sb="14" eb="16">
      <t>シエン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</si>
  <si>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</si>
  <si>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</si>
  <si>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</si>
  <si>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</si>
  <si>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</si>
  <si>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Ⅰ　経常収益</t>
    <rPh sb="2" eb="4">
      <t>ケイジョウ</t>
    </rPh>
    <rPh sb="4" eb="6">
      <t>シュウエキ</t>
    </rPh>
    <phoneticPr fontId="2"/>
  </si>
  <si>
    <t>１．受取会費等</t>
    <rPh sb="2" eb="4">
      <t>ウケトリ</t>
    </rPh>
    <rPh sb="4" eb="6">
      <t>カイヒ</t>
    </rPh>
    <rPh sb="6" eb="7">
      <t>トウ</t>
    </rPh>
    <phoneticPr fontId="2"/>
  </si>
  <si>
    <t>小計</t>
    <rPh sb="0" eb="2">
      <t>ショウケイ</t>
    </rPh>
    <phoneticPr fontId="2"/>
  </si>
  <si>
    <t>２．受取寄附金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</si>
  <si>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</si>
  <si>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施設等受入評価益</t>
    <rPh sb="0" eb="2">
      <t>シセツ</t>
    </rPh>
    <rPh sb="2" eb="3">
      <t>トウ</t>
    </rPh>
    <rPh sb="3" eb="5">
      <t>ウケイ</t>
    </rPh>
    <rPh sb="5" eb="7">
      <t>ヒョウカ</t>
    </rPh>
    <rPh sb="7" eb="8">
      <t>エキ</t>
    </rPh>
    <phoneticPr fontId="2"/>
  </si>
  <si>
    <t>３．受取助成金等</t>
    <rPh sb="2" eb="4">
      <t>ウケトリ</t>
    </rPh>
    <rPh sb="4" eb="7">
      <t>ジョセイキン</t>
    </rPh>
    <rPh sb="7" eb="8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</si>
  <si>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</si>
  <si>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４．事業収益</t>
    <rPh sb="2" eb="4">
      <t>ジギョウ</t>
    </rPh>
    <rPh sb="4" eb="6">
      <t>シュウエキ</t>
    </rPh>
    <phoneticPr fontId="2"/>
  </si>
  <si>
    <t>まちづくりにおける地域振興･再開発事業の業務支援</t>
  </si>
  <si>
    <t>セミナー・ミーティング等による啓蒙活動</t>
    <rPh sb="11" eb="12">
      <t>トウ</t>
    </rPh>
    <rPh sb="15" eb="17">
      <t>ケイモウ</t>
    </rPh>
    <rPh sb="17" eb="19">
      <t>カツドウ</t>
    </rPh>
    <phoneticPr fontId="1"/>
  </si>
  <si>
    <t>まちづくりを考える個人及び団体への活動支援・助成</t>
    <rPh sb="6" eb="7">
      <t>カンガ</t>
    </rPh>
    <rPh sb="9" eb="11">
      <t>コジン</t>
    </rPh>
    <rPh sb="11" eb="12">
      <t>オヨ</t>
    </rPh>
    <rPh sb="13" eb="15">
      <t>ダンタイ</t>
    </rPh>
    <rPh sb="17" eb="19">
      <t>カツドウ</t>
    </rPh>
    <rPh sb="19" eb="21">
      <t>シエン</t>
    </rPh>
    <rPh sb="22" eb="24">
      <t>ジョセイ</t>
    </rPh>
    <phoneticPr fontId="1"/>
  </si>
  <si>
    <t>まちづくりにおける情報処理に関する研究･開発事業</t>
    <rPh sb="9" eb="11">
      <t>ジョウホウ</t>
    </rPh>
    <rPh sb="11" eb="13">
      <t>ショリ</t>
    </rPh>
    <rPh sb="14" eb="15">
      <t>カン</t>
    </rPh>
    <rPh sb="17" eb="19">
      <t>ケンキュウ</t>
    </rPh>
    <rPh sb="20" eb="22">
      <t>カイハツ</t>
    </rPh>
    <rPh sb="22" eb="24">
      <t>ジギョウ</t>
    </rPh>
    <phoneticPr fontId="1"/>
  </si>
  <si>
    <t>地域経済活動の活性化に関する支援・指導・助成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シエン</t>
    </rPh>
    <rPh sb="17" eb="19">
      <t>シドウ</t>
    </rPh>
    <rPh sb="20" eb="22">
      <t>ジョセイ</t>
    </rPh>
    <phoneticPr fontId="1"/>
  </si>
  <si>
    <t>地域経済活動の活性化に関する施設管理・運営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シセツ</t>
    </rPh>
    <rPh sb="16" eb="18">
      <t>カンリ</t>
    </rPh>
    <rPh sb="19" eb="21">
      <t>ウンエイ</t>
    </rPh>
    <phoneticPr fontId="1"/>
  </si>
  <si>
    <t>上記活動を促進及び支援するための会議室・事務所等の提供及関連業務の代行・業務補助</t>
    <phoneticPr fontId="2"/>
  </si>
  <si>
    <t>都市計画・市街地再開発企画,立案</t>
    <rPh sb="0" eb="2">
      <t>トシ</t>
    </rPh>
    <rPh sb="2" eb="4">
      <t>ケイカク</t>
    </rPh>
    <rPh sb="5" eb="8">
      <t>シガイチ</t>
    </rPh>
    <rPh sb="8" eb="11">
      <t>サイカイハツ</t>
    </rPh>
    <rPh sb="11" eb="13">
      <t>キカク</t>
    </rPh>
    <rPh sb="14" eb="16">
      <t>リツアン</t>
    </rPh>
    <phoneticPr fontId="1"/>
  </si>
  <si>
    <t>地域開発に関する企画立案ｺﾝｻﾙﾀﾝﾄ</t>
    <rPh sb="0" eb="2">
      <t>チイキ</t>
    </rPh>
    <rPh sb="2" eb="4">
      <t>カイハツ</t>
    </rPh>
    <rPh sb="5" eb="6">
      <t>カン</t>
    </rPh>
    <rPh sb="8" eb="10">
      <t>キカク</t>
    </rPh>
    <rPh sb="10" eb="12">
      <t>リツアン</t>
    </rPh>
    <phoneticPr fontId="1"/>
  </si>
  <si>
    <t>インターネット関連事業</t>
    <rPh sb="7" eb="9">
      <t>カンレン</t>
    </rPh>
    <rPh sb="9" eb="11">
      <t>ジギョウ</t>
    </rPh>
    <phoneticPr fontId="1"/>
  </si>
  <si>
    <t>５．その他収益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</si>
  <si>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</si>
  <si>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</si>
  <si>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　　　経常収益計</t>
    <rPh sb="3" eb="5">
      <t>ケイジョウ</t>
    </rPh>
    <rPh sb="5" eb="7">
      <t>シュウエキ</t>
    </rPh>
    <rPh sb="7" eb="8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</si>
  <si>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</si>
  <si>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１．事業費</t>
    <rPh sb="2" eb="4">
      <t>ジギョウ</t>
    </rPh>
    <rPh sb="4" eb="5">
      <t>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</si>
  <si>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</si>
  <si>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</si>
  <si>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</si>
  <si>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</si>
  <si>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2">
      <t>ジンケン</t>
    </rPh>
    <rPh sb="2" eb="3">
      <t>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</si>
  <si>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</si>
  <si>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役務外注費</t>
    <rPh sb="0" eb="2">
      <t>エキム</t>
    </rPh>
    <rPh sb="2" eb="5">
      <t>ガイチュウヒ</t>
    </rPh>
    <phoneticPr fontId="2"/>
  </si>
  <si>
    <t>外注費</t>
    <rPh sb="0" eb="3">
      <t>ガイチュウヒ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</si>
  <si>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</si>
  <si>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</si>
  <si>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</si>
  <si>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</si>
  <si>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支払手数料</t>
    <rPh sb="0" eb="2">
      <t>シハライ</t>
    </rPh>
    <rPh sb="2" eb="5">
      <t>テスウリョウ</t>
    </rPh>
    <phoneticPr fontId="2"/>
  </si>
  <si>
    <t>地代家賃</t>
    <rPh sb="0" eb="2">
      <t>チダイ</t>
    </rPh>
    <rPh sb="2" eb="4">
      <t>ヤチン</t>
    </rPh>
    <phoneticPr fontId="2"/>
  </si>
  <si>
    <t>支払報酬料</t>
    <rPh sb="0" eb="2">
      <t>シハライ</t>
    </rPh>
    <rPh sb="2" eb="4">
      <t>ホウシュウ</t>
    </rPh>
    <rPh sb="4" eb="5">
      <t>リョウ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</si>
  <si>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</si>
  <si>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</si>
  <si>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２．管理費</t>
    <rPh sb="2" eb="5">
      <t>カンリヒ</t>
    </rPh>
    <phoneticPr fontId="2"/>
  </si>
  <si>
    <t>広告宣伝費</t>
    <rPh sb="0" eb="2">
      <t>コウコク</t>
    </rPh>
    <rPh sb="2" eb="5">
      <t>センデンヒ</t>
    </rPh>
    <phoneticPr fontId="2"/>
  </si>
  <si>
    <t>通信費</t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</si>
  <si>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</si>
  <si>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</si>
  <si>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</si>
  <si>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保険料</t>
    <rPh sb="0" eb="3">
      <t>ホケンリョウ</t>
    </rPh>
    <phoneticPr fontId="2"/>
  </si>
  <si>
    <t>寄付金</t>
    <rPh sb="0" eb="3">
      <t>キフキン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</si>
  <si>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</si>
  <si>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機器保守料</t>
    <rPh sb="0" eb="2">
      <t>キキ</t>
    </rPh>
    <rPh sb="2" eb="4">
      <t>ホシュ</t>
    </rPh>
    <rPh sb="4" eb="5">
      <t>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</si>
  <si>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</si>
  <si>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</si>
  <si>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</si>
  <si>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</si>
  <si>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</si>
  <si>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ソト</t>
    </rPh>
    <rPh sb="5" eb="7">
      <t>シュウエキ</t>
    </rPh>
    <phoneticPr fontId="2"/>
  </si>
  <si>
    <t>１．固定資産売却益</t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</si>
  <si>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</si>
  <si>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ソト</t>
    </rPh>
    <rPh sb="5" eb="7">
      <t>ヒヨウ</t>
    </rPh>
    <phoneticPr fontId="2"/>
  </si>
  <si>
    <t>１．過年度損益修正損</t>
    <phoneticPr fontId="2"/>
  </si>
  <si>
    <t xml:space="preserve"> 経常外費用計</t>
    <rPh sb="1" eb="3">
      <t>ケイジョウ</t>
    </rPh>
    <rPh sb="3" eb="4">
      <t>ソト</t>
    </rPh>
    <rPh sb="4" eb="6">
      <t>ヒヨウ</t>
    </rPh>
    <rPh sb="6" eb="7">
      <t>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</si>
  <si>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</si>
  <si>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</si>
  <si>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</si>
  <si>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※今年度はその他の事業を実施していません。</t>
    <rPh sb="1" eb="4">
      <t>コンネンド</t>
    </rPh>
    <rPh sb="7" eb="8">
      <t>タ</t>
    </rPh>
    <rPh sb="9" eb="11">
      <t>ジギョウ</t>
    </rPh>
    <rPh sb="12" eb="14">
      <t>ジッシ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</si>
  <si>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</si>
  <si>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</si>
  <si>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</si>
  <si>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</si>
  <si>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普通預金（四国銀行本店）</t>
    <rPh sb="0" eb="2">
      <t>フツウ</t>
    </rPh>
    <rPh sb="2" eb="4">
      <t>ヨキン</t>
    </rPh>
    <rPh sb="5" eb="7">
      <t>シコク</t>
    </rPh>
    <rPh sb="7" eb="9">
      <t>ギンコウ</t>
    </rPh>
    <rPh sb="9" eb="11">
      <t>ホンテン</t>
    </rPh>
    <phoneticPr fontId="2"/>
  </si>
  <si>
    <t>普通預金（高知銀行本町支店）</t>
    <rPh sb="0" eb="2">
      <t>フツウ</t>
    </rPh>
    <rPh sb="2" eb="4">
      <t>ヨキン</t>
    </rPh>
    <rPh sb="5" eb="7">
      <t>コウチ</t>
    </rPh>
    <rPh sb="7" eb="9">
      <t>ギンコウ</t>
    </rPh>
    <rPh sb="9" eb="11">
      <t>ホンマチ</t>
    </rPh>
    <rPh sb="11" eb="13">
      <t>シテン</t>
    </rPh>
    <phoneticPr fontId="2"/>
  </si>
  <si>
    <t>定期積金（四国銀行本店）</t>
    <rPh sb="0" eb="2">
      <t>テイキ</t>
    </rPh>
    <rPh sb="2" eb="3">
      <t>セキ</t>
    </rPh>
    <rPh sb="3" eb="4">
      <t>キン</t>
    </rPh>
    <rPh sb="5" eb="7">
      <t>シコク</t>
    </rPh>
    <rPh sb="7" eb="9">
      <t>ギンコウ</t>
    </rPh>
    <rPh sb="9" eb="11">
      <t>ホンテン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</si>
  <si>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</si>
  <si>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</si>
  <si>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</si>
  <si>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建物付属設備（貸与室造作）</t>
    <rPh sb="0" eb="2">
      <t>タテモノ</t>
    </rPh>
    <rPh sb="2" eb="4">
      <t>フゾク</t>
    </rPh>
    <rPh sb="4" eb="6">
      <t>セツビ</t>
    </rPh>
    <rPh sb="7" eb="9">
      <t>タイヨ</t>
    </rPh>
    <rPh sb="9" eb="10">
      <t>シツ</t>
    </rPh>
    <rPh sb="10" eb="12">
      <t>ゾウサ</t>
    </rPh>
    <phoneticPr fontId="2"/>
  </si>
  <si>
    <t>工具器具備品（サーバー機他）</t>
    <rPh sb="0" eb="2">
      <t>コウグ</t>
    </rPh>
    <rPh sb="2" eb="4">
      <t>キグ</t>
    </rPh>
    <rPh sb="4" eb="6">
      <t>ビヒン</t>
    </rPh>
    <rPh sb="11" eb="12">
      <t>キ</t>
    </rPh>
    <rPh sb="12" eb="13">
      <t>ホカ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</si>
  <si>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</si>
  <si>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</si>
  <si>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該当なし</t>
    <rPh sb="0" eb="2">
      <t>ガイトウ</t>
    </rPh>
    <phoneticPr fontId="2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</si>
  <si>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</si>
  <si>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</si>
  <si>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差入保証金</t>
    <rPh sb="0" eb="2">
      <t>サシイレ</t>
    </rPh>
    <rPh sb="2" eb="5">
      <t>ホショウキン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</si>
  <si>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</si>
  <si>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固定資産合計</t>
    <rPh sb="0" eb="2">
      <t>コテイ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</si>
  <si>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</si>
  <si>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</si>
  <si>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</si>
  <si>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</si>
  <si>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２．固定負債</t>
    <rPh sb="2" eb="4">
      <t>コテイ</t>
    </rPh>
    <rPh sb="4" eb="6">
      <t>フサイ</t>
    </rPh>
    <phoneticPr fontId="2"/>
  </si>
  <si>
    <t>　　　　　長期預かり保証金</t>
    <rPh sb="5" eb="7">
      <t>チョウキ</t>
    </rPh>
    <rPh sb="7" eb="8">
      <t>アズ</t>
    </rPh>
    <rPh sb="10" eb="13">
      <t>ホショウキン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</si>
  <si>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</si>
  <si>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</si>
  <si>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</si>
  <si>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</si>
  <si>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正味財産合計</t>
    <rPh sb="0" eb="2">
      <t>ショウミ</t>
    </rPh>
    <rPh sb="2" eb="4">
      <t>ザイサン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</si>
  <si>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</si>
  <si>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前払費用</t>
    <rPh sb="0" eb="2">
      <t>マエバラ</t>
    </rPh>
    <rPh sb="2" eb="4">
      <t>ヒヨウ</t>
    </rPh>
    <phoneticPr fontId="2"/>
  </si>
  <si>
    <t>（１）　有形固定資産</t>
    <rPh sb="4" eb="6">
      <t>ユウケイ</t>
    </rPh>
    <rPh sb="6" eb="8">
      <t>コテイ</t>
    </rPh>
    <rPh sb="8" eb="10">
      <t>シサン</t>
    </rPh>
    <phoneticPr fontId="2"/>
  </si>
  <si>
    <t>（２）　無形固定資産</t>
    <rPh sb="4" eb="6">
      <t>ムケイ</t>
    </rPh>
    <rPh sb="6" eb="8">
      <t>コテイ</t>
    </rPh>
    <rPh sb="8" eb="10">
      <t>シサン</t>
    </rPh>
    <phoneticPr fontId="2"/>
  </si>
  <si>
    <t>（３）　投資その他の資産</t>
    <rPh sb="4" eb="6">
      <t>トウシ</t>
    </rPh>
    <rPh sb="8" eb="9">
      <t>タ</t>
    </rPh>
    <rPh sb="10" eb="12">
      <t>シサン</t>
    </rPh>
    <phoneticPr fontId="2"/>
  </si>
  <si>
    <t>資産合計</t>
    <rPh sb="0" eb="2">
      <t>シサン</t>
    </rPh>
    <phoneticPr fontId="2"/>
  </si>
  <si>
    <t>　　　２．固定負債</t>
    <rPh sb="5" eb="7">
      <t>コテイ</t>
    </rPh>
    <rPh sb="7" eb="9">
      <t>フサイ</t>
    </rPh>
    <phoneticPr fontId="2"/>
  </si>
  <si>
    <t>正味財産</t>
    <rPh sb="0" eb="2">
      <t>ショウミ</t>
    </rPh>
    <rPh sb="2" eb="4">
      <t>ザイサン</t>
    </rPh>
    <phoneticPr fontId="2"/>
  </si>
  <si>
    <r>
      <t>ボランティア受入評価益　</t>
    </r>
    <r>
      <rPr>
        <sz val="10"/>
        <color theme="1"/>
        <rFont val="ＭＳ Ｐゴシック"/>
        <family val="3"/>
        <charset val="128"/>
        <scheme val="minor"/>
      </rPr>
      <t>(事務局3名分)</t>
    </r>
    <rPh sb="6" eb="8">
      <t>ウケイレ</t>
    </rPh>
    <rPh sb="8" eb="11">
      <t>ヒョウカエキ</t>
    </rPh>
    <rPh sb="13" eb="16">
      <t>ジムキョク</t>
    </rPh>
    <rPh sb="17" eb="18">
      <t>メイ</t>
    </rPh>
    <rPh sb="18" eb="19">
      <t>ブン</t>
    </rPh>
    <phoneticPr fontId="2"/>
  </si>
  <si>
    <r>
      <t>ボランティア評価費用</t>
    </r>
    <r>
      <rPr>
        <sz val="10"/>
        <color theme="1"/>
        <rFont val="ＭＳ Ｐゴシック"/>
        <family val="3"/>
        <charset val="128"/>
        <scheme val="minor"/>
      </rPr>
      <t>　(事務局3名分)</t>
    </r>
    <rPh sb="6" eb="8">
      <t>ヒョウカ</t>
    </rPh>
    <rPh sb="8" eb="10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</si>
  <si>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</si>
  <si>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次期繰越正味財産額</t>
    <rPh sb="0" eb="1">
      <t>ツギ</t>
    </rPh>
    <rPh sb="1" eb="2">
      <t>キ</t>
    </rPh>
    <rPh sb="2" eb="4">
      <t>クリコ</t>
    </rPh>
    <rPh sb="4" eb="6">
      <t>ショウミ</t>
    </rPh>
    <rPh sb="6" eb="8">
      <t>ザイサン</t>
    </rPh>
    <rPh sb="8" eb="9">
      <t>ガク</t>
    </rPh>
    <phoneticPr fontId="2"/>
  </si>
  <si>
    <t>会議費</t>
    <rPh sb="0" eb="3">
      <t>カイギヒ</t>
    </rPh>
    <phoneticPr fontId="2"/>
  </si>
  <si>
    <t>交際費</t>
    <rPh sb="0" eb="2">
      <t>コウサイ</t>
    </rPh>
    <rPh sb="2" eb="3">
      <t>ヒ</t>
    </rPh>
    <phoneticPr fontId="2"/>
  </si>
  <si>
    <t>出資金</t>
    <rPh sb="0" eb="3">
      <t>シュッシキン</t>
    </rPh>
    <phoneticPr fontId="2"/>
  </si>
  <si>
    <t>入会金,年会費</t>
    <rPh sb="0" eb="3">
      <t>ニュウカイキン</t>
    </rPh>
    <phoneticPr fontId="2"/>
  </si>
  <si>
    <t>前払金</t>
    <rPh sb="0" eb="2">
      <t>マエバラ</t>
    </rPh>
    <rPh sb="2" eb="3">
      <t>キン</t>
    </rPh>
    <phoneticPr fontId="2"/>
  </si>
  <si>
    <t>未収入金</t>
    <rPh sb="0" eb="2">
      <t>ミシュウ</t>
    </rPh>
    <rPh sb="2" eb="4">
      <t>ニュウキン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</si>
  <si>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</si>
  <si>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事務用消耗品費</t>
    <rPh sb="0" eb="2">
      <t>ジム</t>
    </rPh>
    <rPh sb="2" eb="3">
      <t>ヨウ</t>
    </rPh>
    <rPh sb="3" eb="5">
      <t>ショウモウ</t>
    </rPh>
    <rPh sb="5" eb="6">
      <t>ヒン</t>
    </rPh>
    <rPh sb="6" eb="7">
      <t>ヒ</t>
    </rPh>
    <phoneticPr fontId="2"/>
  </si>
  <si>
    <t>賃借料</t>
    <rPh sb="0" eb="2">
      <t>チンシャク</t>
    </rPh>
    <rPh sb="2" eb="3">
      <t>リョウ</t>
    </rPh>
    <phoneticPr fontId="2"/>
  </si>
  <si>
    <t>交際費</t>
    <phoneticPr fontId="2"/>
  </si>
  <si>
    <t>会議費</t>
    <phoneticPr fontId="2"/>
  </si>
  <si>
    <t>立替金</t>
    <rPh sb="0" eb="3">
      <t>タテカエキン</t>
    </rPh>
    <phoneticPr fontId="2"/>
  </si>
  <si>
    <t>預り金（源泉所得税・住民税）</t>
    <phoneticPr fontId="2"/>
  </si>
  <si>
    <t>仮受金</t>
    <phoneticPr fontId="2"/>
  </si>
  <si>
    <t>前受金</t>
    <phoneticPr fontId="2"/>
  </si>
  <si>
    <t>支払利息</t>
    <rPh sb="0" eb="2">
      <t>シハライ</t>
    </rPh>
    <rPh sb="2" eb="4">
      <t>リソク</t>
    </rPh>
    <phoneticPr fontId="2"/>
  </si>
  <si>
    <t>令和２年度　活動計算書</t>
    <rPh sb="0" eb="2">
      <t>レイワ</t>
    </rPh>
    <rPh sb="3" eb="5">
      <t>ネンド</t>
    </rPh>
    <rPh sb="4" eb="5">
      <t>ド</t>
    </rPh>
    <rPh sb="6" eb="8">
      <t>カツドウ</t>
    </rPh>
    <rPh sb="8" eb="11">
      <t>ケイサンショ</t>
    </rPh>
    <phoneticPr fontId="2"/>
  </si>
  <si>
    <t>2020年7月1日から2021年6月30日まで</t>
    <rPh sb="4" eb="5">
      <t>ネン</t>
    </rPh>
    <rPh sb="6" eb="7">
      <t>ガツ</t>
    </rPh>
    <rPh sb="8" eb="9">
      <t>ヒ</t>
    </rPh>
    <rPh sb="15" eb="16">
      <t>ネン</t>
    </rPh>
    <rPh sb="17" eb="18">
      <t>ガツ</t>
    </rPh>
    <rPh sb="20" eb="21">
      <t>ヒ</t>
    </rPh>
    <phoneticPr fontId="2"/>
  </si>
  <si>
    <t>令和２年度　財産目録</t>
    <rPh sb="0" eb="2">
      <t>レイワ</t>
    </rPh>
    <rPh sb="3" eb="5">
      <t>ネンド</t>
    </rPh>
    <rPh sb="4" eb="5">
      <t>ド</t>
    </rPh>
    <rPh sb="6" eb="8">
      <t>ザイサン</t>
    </rPh>
    <rPh sb="8" eb="10">
      <t>モクロク</t>
    </rPh>
    <phoneticPr fontId="2"/>
  </si>
  <si>
    <t>2021年6月30日現在</t>
    <rPh sb="4" eb="5">
      <t>ネン</t>
    </rPh>
    <rPh sb="6" eb="7">
      <t>ガツ</t>
    </rPh>
    <rPh sb="9" eb="10">
      <t>ヒ</t>
    </rPh>
    <rPh sb="10" eb="12">
      <t>ゲンザイ</t>
    </rPh>
    <phoneticPr fontId="2"/>
  </si>
  <si>
    <t>令和２年度　貸借対照表</t>
    <rPh sb="0" eb="2">
      <t>レイワ</t>
    </rPh>
    <rPh sb="3" eb="5">
      <t>ネンド</t>
    </rPh>
    <rPh sb="4" eb="5">
      <t>ド</t>
    </rPh>
    <rPh sb="6" eb="11">
      <t>タイシャクタイショウヒョウ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</si>
</sst>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>
      <alignment vertical="center"/>
    </xf>
    <xf numFmtId="0" fontId="0" fillId="0" borderId="4" xfId="0" applyBorder="1" applyAlignment="1">
      <alignment horizontal="left" vertical="center" indent="3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left" vertical="center" indent="3"/>
    </xf>
    <xf numFmtId="3" fontId="0" fillId="0" borderId="5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left" vertical="center" wrapText="1" indent="3" shrinkToFit="1"/>
    </xf>
    <xf numFmtId="49" fontId="4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 wrapText="1" indent="3" shrinkToFit="1"/>
    </xf>
    <xf numFmtId="0" fontId="4" fillId="0" borderId="5" xfId="0" applyFont="1" applyBorder="1" applyAlignment="1">
      <alignment horizontal="left" vertical="center" wrapText="1" indent="3" shrinkToFit="1"/>
    </xf>
    <xf numFmtId="3" fontId="0" fillId="0" borderId="6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3"/>
    </xf>
    <xf numFmtId="3" fontId="0" fillId="0" borderId="7" xfId="0" applyNumberForma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3" xfId="0" applyFont="1" applyBorder="1">
      <alignment vertical="center"/>
    </xf>
    <xf numFmtId="3" fontId="0" fillId="0" borderId="3" xfId="0" applyNumberFormat="1" applyFill="1" applyBorder="1">
      <alignment vertical="center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1"/>
    </xf>
    <xf numFmtId="0" fontId="0" fillId="0" borderId="6" xfId="0" applyBorder="1">
      <alignment vertical="center"/>
    </xf>
    <xf numFmtId="0" fontId="0" fillId="0" borderId="2" xfId="0" applyBorder="1" applyAlignment="1">
      <alignment horizontal="left" vertical="center" indent="2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38" fontId="0" fillId="0" borderId="0" xfId="1" applyFont="1">
      <alignment vertical="center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0" fontId="0" fillId="0" borderId="5" xfId="0" applyBorder="1">
      <alignment vertical="center"/>
    </xf>
    <xf numFmtId="0" fontId="12" fillId="0" borderId="0" xfId="0" applyFont="1">
      <alignment vertical="center"/>
    </xf>
    <xf numFmtId="0" fontId="0" fillId="0" borderId="3" xfId="0" applyBorder="1" applyAlignment="1">
      <alignment horizontal="left" vertical="center" indent="3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0" xfId="0" applyNumberForma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3" xfId="0" applyNumberFormat="1" applyFont="1" applyBorder="1">
      <alignment vertical="center"/>
    </xf>
    <xf numFmtId="49" fontId="13" fillId="0" borderId="0" xfId="0" applyNumberFormat="1" applyFont="1" applyFill="1">
      <alignment vertical="center"/>
    </xf>
    <xf numFmtId="49" fontId="13" fillId="0" borderId="0" xfId="0" applyNumberFormat="1" applyFont="1">
      <alignment vertical="center"/>
    </xf>
    <xf numFmtId="0" fontId="0" fillId="0" borderId="7" xfId="0" applyBorder="1" applyAlignment="1">
      <alignment horizontal="left" vertical="center" indent="2"/>
    </xf>
    <xf numFmtId="3" fontId="5" fillId="0" borderId="4" xfId="0" applyNumberFormat="1" applyFont="1" applyFill="1" applyBorder="1">
      <alignment vertical="center"/>
    </xf>
    <xf numFmtId="3" fontId="11" fillId="0" borderId="5" xfId="0" applyNumberFormat="1" applyFont="1" applyBorder="1">
      <alignment vertical="center"/>
    </xf>
    <xf numFmtId="0" fontId="5" fillId="0" borderId="4" xfId="0" applyFont="1" applyBorder="1" applyAlignment="1">
      <alignment horizontal="left" vertical="center" indent="3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3" fontId="11" fillId="0" borderId="0" xfId="0" applyNumberFormat="1" applyFont="1" applyFill="1" applyBorder="1">
      <alignment vertical="center"/>
    </xf>
    <xf numFmtId="3" fontId="0" fillId="0" borderId="0" xfId="0" applyNumberFormat="1" applyBorder="1" applyAlignment="1">
      <alignment horizontal="center" vertical="center" wrapText="1"/>
    </xf>
    <xf numFmtId="3" fontId="11" fillId="0" borderId="0" xfId="0" applyNumberFormat="1" applyFont="1" applyBorder="1">
      <alignment vertical="center"/>
    </xf>
    <xf numFmtId="3" fontId="11" fillId="0" borderId="26" xfId="0" applyNumberFormat="1" applyFont="1" applyFill="1" applyBorder="1">
      <alignment vertical="center"/>
    </xf>
    <xf numFmtId="3" fontId="11" fillId="0" borderId="27" xfId="0" applyNumberFormat="1" applyFont="1" applyBorder="1">
      <alignment vertical="center"/>
    </xf>
    <xf numFmtId="3" fontId="0" fillId="0" borderId="0" xfId="0" applyNumberFormat="1" applyFill="1" applyBorder="1">
      <alignment vertical="center"/>
    </xf>
    <xf numFmtId="3" fontId="5" fillId="0" borderId="0" xfId="0" applyNumberFormat="1" applyFont="1" applyFill="1" applyBorder="1">
      <alignment vertical="center"/>
    </xf>
    <xf numFmtId="3" fontId="0" fillId="0" borderId="0" xfId="0" applyNumberFormat="1" applyBorder="1" applyAlignment="1">
      <alignment vertical="center"/>
    </xf>
    <xf numFmtId="176" fontId="0" fillId="0" borderId="0" xfId="0" applyNumberFormat="1" applyFill="1" applyBorder="1">
      <alignment vertical="center"/>
    </xf>
    <xf numFmtId="0" fontId="0" fillId="0" borderId="13" xfId="0" applyBorder="1" applyAlignment="1">
      <alignment horizontal="left" vertical="center" indent="3"/>
    </xf>
    <xf numFmtId="0" fontId="5" fillId="0" borderId="7" xfId="0" applyFont="1" applyBorder="1" applyAlignment="1">
      <alignment horizontal="left" vertical="center" indent="3"/>
    </xf>
    <xf numFmtId="3" fontId="6" fillId="0" borderId="7" xfId="0" applyNumberFormat="1" applyFont="1" applyBorder="1">
      <alignment vertical="center"/>
    </xf>
    <xf numFmtId="3" fontId="0" fillId="0" borderId="7" xfId="0" applyNumberFormat="1" applyFill="1" applyBorder="1">
      <alignment vertical="center"/>
    </xf>
    <xf numFmtId="0" fontId="4" fillId="0" borderId="7" xfId="0" applyFont="1" applyBorder="1" applyAlignment="1">
      <alignment horizontal="left" vertical="center" wrapText="1" indent="3" shrinkToFit="1"/>
    </xf>
    <xf numFmtId="3" fontId="0" fillId="0" borderId="7" xfId="0" applyNumberFormat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5" fillId="0" borderId="7" xfId="0" applyNumberFormat="1" applyFont="1" applyBorder="1">
      <alignment vertical="center"/>
    </xf>
    <xf numFmtId="3" fontId="5" fillId="0" borderId="5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1" xfId="0" applyNumberFormat="1" applyFont="1" applyFill="1" applyBorder="1">
      <alignment vertical="center"/>
    </xf>
    <xf numFmtId="3" fontId="5" fillId="0" borderId="7" xfId="0" applyNumberFormat="1" applyFont="1" applyFill="1" applyBorder="1">
      <alignment vertical="center"/>
    </xf>
    <xf numFmtId="3" fontId="5" fillId="0" borderId="5" xfId="0" applyNumberFormat="1" applyFont="1" applyFill="1" applyBorder="1">
      <alignment vertical="center"/>
    </xf>
    <xf numFmtId="3" fontId="5" fillId="0" borderId="6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tabSelected="1" view="pageBreakPreview" zoomScaleNormal="100" zoomScaleSheetLayoutView="100" workbookViewId="0">
      <pane ySplit="5" topLeftCell="A6" activePane="bottomLeft" state="frozen"/>
      <selection sqref="A1:D1"/>
      <selection pane="bottomLeft" activeCell="A2" sqref="A2:C2"/>
    </sheetView>
  </sheetViews>
  <sheetFormatPr defaultRowHeight="13.5" x14ac:dyDescent="0.15"/>
  <cols>
    <col min="1" max="1" width="46.625" customWidth="1"/>
    <col min="2" max="3" width="18.625" style="1" customWidth="1"/>
  </cols>
  <sheetData>
    <row r="1" spans="1:4" ht="17.25" x14ac:dyDescent="0.15">
      <c r="A1" s="107" t="s">
        <v>136</v>
      </c>
      <c r="B1" s="107"/>
      <c r="C1" s="107"/>
    </row>
    <row r="2" spans="1:4" x14ac:dyDescent="0.15">
      <c r="A2" s="108" t="s">
        <v>135</v>
      </c>
      <c r="B2" s="108"/>
      <c r="C2" s="108"/>
    </row>
    <row r="3" spans="1:4" x14ac:dyDescent="0.15">
      <c r="C3" s="2" t="s">
        <v>0</v>
      </c>
    </row>
    <row r="4" spans="1:4" x14ac:dyDescent="0.15">
      <c r="C4" s="2" t="s">
        <v>1</v>
      </c>
    </row>
    <row r="5" spans="1:4" s="6" customFormat="1" ht="24" customHeight="1" x14ac:dyDescent="0.15">
      <c r="A5" s="3" t="s">
        <v>2</v>
      </c>
      <c r="B5" s="109" t="s">
        <v>73</v>
      </c>
      <c r="C5" s="110"/>
    </row>
    <row r="6" spans="1:4" ht="18" customHeight="1" x14ac:dyDescent="0.15">
      <c r="A6" s="7" t="s">
        <v>74</v>
      </c>
      <c r="B6" s="91"/>
      <c r="C6" s="92"/>
    </row>
    <row r="7" spans="1:4" ht="18" customHeight="1" x14ac:dyDescent="0.15">
      <c r="A7" s="38" t="s">
        <v>75</v>
      </c>
      <c r="B7" s="99"/>
      <c r="C7" s="100"/>
    </row>
    <row r="8" spans="1:4" ht="18" customHeight="1" x14ac:dyDescent="0.15">
      <c r="A8" s="25" t="s">
        <v>76</v>
      </c>
      <c r="B8" s="103">
        <v>139851</v>
      </c>
      <c r="C8" s="104"/>
    </row>
    <row r="9" spans="1:4" ht="18" customHeight="1" x14ac:dyDescent="0.15">
      <c r="A9" s="25" t="s">
        <v>77</v>
      </c>
      <c r="B9" s="103">
        <v>4727088</v>
      </c>
      <c r="C9" s="104"/>
    </row>
    <row r="10" spans="1:4" ht="18" customHeight="1" x14ac:dyDescent="0.15">
      <c r="A10" s="25" t="s">
        <v>78</v>
      </c>
      <c r="B10" s="103">
        <v>22369</v>
      </c>
      <c r="C10" s="104"/>
    </row>
    <row r="11" spans="1:4" ht="18" customHeight="1" x14ac:dyDescent="0.15">
      <c r="A11" s="25" t="s">
        <v>79</v>
      </c>
      <c r="B11" s="103">
        <v>1050086</v>
      </c>
      <c r="C11" s="104"/>
    </row>
    <row r="12" spans="1:4" ht="18" customHeight="1" x14ac:dyDescent="0.15">
      <c r="A12" s="25" t="s">
        <v>127</v>
      </c>
      <c r="B12" s="103">
        <v>1540</v>
      </c>
      <c r="C12" s="104"/>
    </row>
    <row r="13" spans="1:4" ht="18" customHeight="1" x14ac:dyDescent="0.15">
      <c r="A13" s="64" t="s">
        <v>114</v>
      </c>
      <c r="B13" s="103">
        <v>815160</v>
      </c>
      <c r="C13" s="104"/>
      <c r="D13" s="53"/>
    </row>
    <row r="14" spans="1:4" ht="18" customHeight="1" x14ac:dyDescent="0.15">
      <c r="A14" s="25" t="s">
        <v>105</v>
      </c>
      <c r="B14" s="103">
        <v>422921</v>
      </c>
      <c r="C14" s="104"/>
    </row>
    <row r="15" spans="1:4" ht="18" customHeight="1" x14ac:dyDescent="0.15">
      <c r="A15" s="25" t="s">
        <v>120</v>
      </c>
      <c r="B15" s="103">
        <v>96638</v>
      </c>
      <c r="C15" s="104"/>
      <c r="D15" s="47"/>
    </row>
    <row r="16" spans="1:4" ht="18" customHeight="1" x14ac:dyDescent="0.15">
      <c r="A16" s="15" t="s">
        <v>80</v>
      </c>
      <c r="B16" s="89">
        <v>7275653</v>
      </c>
      <c r="C16" s="90"/>
    </row>
    <row r="17" spans="1:4" ht="18" customHeight="1" x14ac:dyDescent="0.15">
      <c r="A17" s="24" t="s">
        <v>81</v>
      </c>
      <c r="B17" s="91"/>
      <c r="C17" s="92"/>
    </row>
    <row r="18" spans="1:4" ht="18" customHeight="1" x14ac:dyDescent="0.15">
      <c r="A18" s="38" t="s">
        <v>82</v>
      </c>
      <c r="B18" s="99"/>
      <c r="C18" s="100"/>
    </row>
    <row r="19" spans="1:4" ht="18" customHeight="1" x14ac:dyDescent="0.15">
      <c r="A19" s="11" t="s">
        <v>83</v>
      </c>
      <c r="B19" s="103">
        <v>99253</v>
      </c>
      <c r="C19" s="104"/>
    </row>
    <row r="20" spans="1:4" ht="18" customHeight="1" x14ac:dyDescent="0.15">
      <c r="A20" s="13" t="s">
        <v>84</v>
      </c>
      <c r="B20" s="87">
        <v>6</v>
      </c>
      <c r="C20" s="88"/>
    </row>
    <row r="21" spans="1:4" ht="18" customHeight="1" x14ac:dyDescent="0.15">
      <c r="A21" s="15" t="s">
        <v>85</v>
      </c>
      <c r="B21" s="89">
        <v>99259</v>
      </c>
      <c r="C21" s="90"/>
    </row>
    <row r="22" spans="1:4" ht="18" customHeight="1" x14ac:dyDescent="0.15">
      <c r="A22" s="24" t="s">
        <v>86</v>
      </c>
      <c r="B22" s="97"/>
      <c r="C22" s="98"/>
    </row>
    <row r="23" spans="1:4" ht="18" customHeight="1" x14ac:dyDescent="0.15">
      <c r="A23" s="40" t="s">
        <v>87</v>
      </c>
      <c r="B23" s="105">
        <v>0</v>
      </c>
      <c r="C23" s="106"/>
    </row>
    <row r="24" spans="1:4" ht="18" customHeight="1" x14ac:dyDescent="0.15">
      <c r="A24" s="15" t="s">
        <v>88</v>
      </c>
      <c r="B24" s="89">
        <v>0</v>
      </c>
      <c r="C24" s="90"/>
    </row>
    <row r="25" spans="1:4" ht="18" customHeight="1" x14ac:dyDescent="0.15">
      <c r="A25" s="24" t="s">
        <v>89</v>
      </c>
      <c r="B25" s="97"/>
      <c r="C25" s="98"/>
    </row>
    <row r="26" spans="1:4" ht="18" customHeight="1" x14ac:dyDescent="0.15">
      <c r="A26" s="23"/>
      <c r="B26" s="97"/>
      <c r="C26" s="98"/>
    </row>
    <row r="27" spans="1:4" ht="18" customHeight="1" x14ac:dyDescent="0.15">
      <c r="A27" s="54" t="s">
        <v>90</v>
      </c>
      <c r="B27" s="103">
        <v>3000000</v>
      </c>
      <c r="C27" s="104"/>
      <c r="D27" s="17"/>
    </row>
    <row r="28" spans="1:4" ht="18" customHeight="1" x14ac:dyDescent="0.15">
      <c r="A28" s="67" t="s">
        <v>122</v>
      </c>
      <c r="B28" s="103">
        <v>150000</v>
      </c>
      <c r="C28" s="104"/>
      <c r="D28" s="47"/>
    </row>
    <row r="29" spans="1:4" ht="18" customHeight="1" x14ac:dyDescent="0.15">
      <c r="A29" s="13" t="s">
        <v>118</v>
      </c>
      <c r="B29" s="87">
        <v>500000</v>
      </c>
      <c r="C29" s="88"/>
      <c r="D29" s="47"/>
    </row>
    <row r="30" spans="1:4" ht="18" customHeight="1" x14ac:dyDescent="0.15">
      <c r="A30" s="15" t="s">
        <v>91</v>
      </c>
      <c r="B30" s="89">
        <v>3650000</v>
      </c>
      <c r="C30" s="90"/>
    </row>
    <row r="31" spans="1:4" ht="18" customHeight="1" x14ac:dyDescent="0.15">
      <c r="A31" s="15" t="s">
        <v>92</v>
      </c>
      <c r="B31" s="89">
        <v>3749259</v>
      </c>
      <c r="C31" s="90"/>
    </row>
    <row r="32" spans="1:4" ht="18" customHeight="1" x14ac:dyDescent="0.15">
      <c r="A32" s="15" t="s">
        <v>93</v>
      </c>
      <c r="B32" s="89">
        <v>11024912</v>
      </c>
      <c r="C32" s="90"/>
    </row>
    <row r="33" spans="1:3" ht="18" customHeight="1" x14ac:dyDescent="0.15">
      <c r="A33" s="23" t="s">
        <v>94</v>
      </c>
      <c r="B33" s="97"/>
      <c r="C33" s="98"/>
    </row>
    <row r="34" spans="1:3" ht="18" customHeight="1" x14ac:dyDescent="0.15">
      <c r="A34" s="38" t="s">
        <v>95</v>
      </c>
      <c r="B34" s="99"/>
      <c r="C34" s="100"/>
    </row>
    <row r="35" spans="1:3" ht="18" customHeight="1" x14ac:dyDescent="0.15">
      <c r="A35" s="43" t="s">
        <v>128</v>
      </c>
      <c r="B35" s="103">
        <v>340717</v>
      </c>
      <c r="C35" s="104"/>
    </row>
    <row r="36" spans="1:3" ht="18" customHeight="1" x14ac:dyDescent="0.15">
      <c r="A36" s="64" t="s">
        <v>129</v>
      </c>
      <c r="B36" s="103">
        <v>254208</v>
      </c>
      <c r="C36" s="104"/>
    </row>
    <row r="37" spans="1:3" ht="18" customHeight="1" x14ac:dyDescent="0.15">
      <c r="A37" s="25" t="s">
        <v>130</v>
      </c>
      <c r="B37" s="103">
        <v>1324864</v>
      </c>
      <c r="C37" s="104"/>
    </row>
    <row r="38" spans="1:3" ht="18" customHeight="1" x14ac:dyDescent="0.15">
      <c r="A38" s="64"/>
      <c r="B38" s="101"/>
      <c r="C38" s="102"/>
    </row>
    <row r="39" spans="1:3" ht="18" customHeight="1" x14ac:dyDescent="0.15">
      <c r="A39" s="15" t="s">
        <v>96</v>
      </c>
      <c r="B39" s="89">
        <v>1919789</v>
      </c>
      <c r="C39" s="90"/>
    </row>
    <row r="40" spans="1:3" ht="18" customHeight="1" x14ac:dyDescent="0.15">
      <c r="A40" s="44" t="s">
        <v>97</v>
      </c>
      <c r="B40" s="91"/>
      <c r="C40" s="92"/>
    </row>
    <row r="41" spans="1:3" ht="18" customHeight="1" x14ac:dyDescent="0.15">
      <c r="A41" s="52" t="s">
        <v>98</v>
      </c>
      <c r="B41" s="87">
        <v>3669000</v>
      </c>
      <c r="C41" s="88"/>
    </row>
    <row r="42" spans="1:3" ht="18" customHeight="1" x14ac:dyDescent="0.15">
      <c r="A42" s="15" t="s">
        <v>99</v>
      </c>
      <c r="B42" s="89">
        <v>3669000</v>
      </c>
      <c r="C42" s="90"/>
    </row>
    <row r="43" spans="1:3" ht="18" customHeight="1" x14ac:dyDescent="0.15">
      <c r="A43" s="15" t="s">
        <v>100</v>
      </c>
      <c r="B43" s="89">
        <v>5588789</v>
      </c>
      <c r="C43" s="90"/>
    </row>
    <row r="44" spans="1:3" ht="18" customHeight="1" x14ac:dyDescent="0.15">
      <c r="A44" s="7" t="s">
        <v>101</v>
      </c>
      <c r="B44" s="91"/>
      <c r="C44" s="92"/>
    </row>
    <row r="45" spans="1:3" ht="18" customHeight="1" x14ac:dyDescent="0.15">
      <c r="A45" s="42" t="s">
        <v>102</v>
      </c>
      <c r="B45" s="93">
        <v>6960796</v>
      </c>
      <c r="C45" s="94"/>
    </row>
    <row r="46" spans="1:3" ht="18" customHeight="1" x14ac:dyDescent="0.15">
      <c r="A46" s="39" t="s">
        <v>70</v>
      </c>
      <c r="B46" s="95">
        <v>-1524673</v>
      </c>
      <c r="C46" s="96"/>
    </row>
    <row r="47" spans="1:3" ht="18" customHeight="1" x14ac:dyDescent="0.15">
      <c r="A47" s="15" t="s">
        <v>103</v>
      </c>
      <c r="B47" s="85">
        <v>5436123</v>
      </c>
      <c r="C47" s="86"/>
    </row>
    <row r="48" spans="1:3" ht="18" customHeight="1" x14ac:dyDescent="0.15">
      <c r="A48" s="15" t="s">
        <v>104</v>
      </c>
      <c r="B48" s="85">
        <v>11024912</v>
      </c>
      <c r="C48" s="86"/>
    </row>
  </sheetData>
  <mergeCells count="46">
    <mergeCell ref="B19:C19"/>
    <mergeCell ref="B20:C20"/>
    <mergeCell ref="B21:C21"/>
    <mergeCell ref="B22:C22"/>
    <mergeCell ref="B37:C37"/>
    <mergeCell ref="B28:C28"/>
    <mergeCell ref="B35:C35"/>
    <mergeCell ref="B29:C29"/>
    <mergeCell ref="A1:C1"/>
    <mergeCell ref="A2:C2"/>
    <mergeCell ref="B5:C5"/>
    <mergeCell ref="B6:C6"/>
    <mergeCell ref="B7:C7"/>
    <mergeCell ref="B17:C17"/>
    <mergeCell ref="B18:C18"/>
    <mergeCell ref="B27:C27"/>
    <mergeCell ref="B8:C8"/>
    <mergeCell ref="B9:C9"/>
    <mergeCell ref="B10:C10"/>
    <mergeCell ref="B11:C11"/>
    <mergeCell ref="B13:C13"/>
    <mergeCell ref="B14:C14"/>
    <mergeCell ref="B23:C23"/>
    <mergeCell ref="B15:C15"/>
    <mergeCell ref="B16:C16"/>
    <mergeCell ref="B26:C26"/>
    <mergeCell ref="B12:C12"/>
    <mergeCell ref="B24:C24"/>
    <mergeCell ref="B25:C25"/>
    <mergeCell ref="B40:C40"/>
    <mergeCell ref="B30:C30"/>
    <mergeCell ref="B31:C31"/>
    <mergeCell ref="B32:C32"/>
    <mergeCell ref="B33:C33"/>
    <mergeCell ref="B34:C34"/>
    <mergeCell ref="B38:C38"/>
    <mergeCell ref="B36:C36"/>
    <mergeCell ref="B39:C39"/>
    <mergeCell ref="B48:C48"/>
    <mergeCell ref="B41:C41"/>
    <mergeCell ref="B42:C42"/>
    <mergeCell ref="B43:C43"/>
    <mergeCell ref="B44:C44"/>
    <mergeCell ref="B45:C45"/>
    <mergeCell ref="B46:C46"/>
    <mergeCell ref="B47:C47"/>
  </mergeCells>
  <phoneticPr fontId="2"/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1"/>
  <sheetViews>
    <sheetView view="pageBreakPreview" zoomScaleNormal="100" zoomScaleSheetLayoutView="100" workbookViewId="0">
      <pane ySplit="5" topLeftCell="A6" activePane="bottomLeft" state="frozen"/>
      <selection activeCell="B48" sqref="B48:C48"/>
      <selection pane="bottomLeft" activeCell="A2" sqref="A2:D2"/>
    </sheetView>
  </sheetViews>
  <sheetFormatPr defaultRowHeight="13.5" x14ac:dyDescent="0.15"/>
  <cols>
    <col min="1" max="1" width="46.625" customWidth="1"/>
    <col min="2" max="4" width="15.625" style="1" customWidth="1"/>
    <col min="5" max="5" width="15.625" style="58" customWidth="1"/>
    <col min="6" max="6" width="10.25" bestFit="1" customWidth="1"/>
    <col min="8" max="8" width="9.5" bestFit="1" customWidth="1"/>
    <col min="11" max="11" width="9.5" bestFit="1" customWidth="1"/>
    <col min="14" max="14" width="10.25" bestFit="1" customWidth="1"/>
    <col min="16" max="16" width="9.5" bestFit="1" customWidth="1"/>
    <col min="19" max="19" width="9.5" bestFit="1" customWidth="1"/>
  </cols>
  <sheetData>
    <row r="1" spans="1:14" ht="17.25" x14ac:dyDescent="0.15">
      <c r="A1" s="107" t="s">
        <v>132</v>
      </c>
      <c r="B1" s="107"/>
      <c r="C1" s="107"/>
      <c r="D1" s="107"/>
      <c r="E1" s="59"/>
    </row>
    <row r="2" spans="1:14" x14ac:dyDescent="0.15">
      <c r="A2" s="108" t="s">
        <v>133</v>
      </c>
      <c r="B2" s="108"/>
      <c r="C2" s="108"/>
      <c r="D2" s="108"/>
      <c r="E2" s="60"/>
    </row>
    <row r="3" spans="1:14" x14ac:dyDescent="0.15">
      <c r="D3" s="2" t="s">
        <v>0</v>
      </c>
    </row>
    <row r="4" spans="1:14" x14ac:dyDescent="0.15">
      <c r="D4" s="2" t="s">
        <v>1</v>
      </c>
    </row>
    <row r="5" spans="1:14" s="6" customFormat="1" ht="27" x14ac:dyDescent="0.15">
      <c r="A5" s="3" t="s">
        <v>2</v>
      </c>
      <c r="B5" s="4" t="s">
        <v>3</v>
      </c>
      <c r="C5" s="5" t="s">
        <v>4</v>
      </c>
      <c r="D5" s="5" t="s">
        <v>5</v>
      </c>
      <c r="E5" s="71"/>
      <c r="F5" s="55"/>
      <c r="G5" s="55"/>
      <c r="H5" s="55"/>
      <c r="I5" s="55"/>
      <c r="J5" s="55"/>
      <c r="K5" s="55"/>
      <c r="L5" s="55"/>
      <c r="M5" s="55"/>
    </row>
    <row r="6" spans="1:14" x14ac:dyDescent="0.15">
      <c r="A6" s="7" t="s">
        <v>6</v>
      </c>
      <c r="B6" s="8"/>
      <c r="C6" s="8"/>
      <c r="D6" s="8"/>
    </row>
    <row r="7" spans="1:14" x14ac:dyDescent="0.15">
      <c r="A7" s="9" t="s">
        <v>7</v>
      </c>
      <c r="B7" s="10"/>
      <c r="C7" s="10"/>
      <c r="D7" s="10"/>
    </row>
    <row r="8" spans="1:14" x14ac:dyDescent="0.15">
      <c r="A8" s="11" t="s">
        <v>119</v>
      </c>
      <c r="B8" s="50">
        <v>237000</v>
      </c>
      <c r="C8" s="12">
        <v>0</v>
      </c>
      <c r="D8" s="12"/>
      <c r="F8" s="17"/>
    </row>
    <row r="9" spans="1:14" x14ac:dyDescent="0.15">
      <c r="A9" s="11"/>
      <c r="B9" s="65"/>
      <c r="C9" s="12"/>
      <c r="D9" s="12"/>
      <c r="F9" s="68"/>
      <c r="N9" s="17"/>
    </row>
    <row r="10" spans="1:14" x14ac:dyDescent="0.15">
      <c r="A10" s="15" t="s">
        <v>8</v>
      </c>
      <c r="B10" s="16">
        <v>237000</v>
      </c>
      <c r="C10" s="16">
        <v>0</v>
      </c>
      <c r="D10" s="16"/>
      <c r="F10" s="69"/>
    </row>
    <row r="11" spans="1:14" x14ac:dyDescent="0.15">
      <c r="A11" s="9" t="s">
        <v>9</v>
      </c>
      <c r="B11" s="10"/>
      <c r="C11" s="10"/>
      <c r="D11" s="10"/>
    </row>
    <row r="12" spans="1:14" x14ac:dyDescent="0.15">
      <c r="A12" s="11" t="s">
        <v>10</v>
      </c>
      <c r="B12" s="12">
        <v>0</v>
      </c>
      <c r="C12" s="12">
        <v>0</v>
      </c>
      <c r="D12" s="12"/>
    </row>
    <row r="13" spans="1:14" x14ac:dyDescent="0.15">
      <c r="A13" s="26" t="s">
        <v>112</v>
      </c>
      <c r="B13" s="111">
        <v>1800000</v>
      </c>
      <c r="C13" s="27">
        <v>0</v>
      </c>
      <c r="D13" s="27"/>
      <c r="E13" s="72"/>
      <c r="F13" s="17"/>
      <c r="N13" s="17"/>
    </row>
    <row r="14" spans="1:14" x14ac:dyDescent="0.15">
      <c r="A14" s="26" t="s">
        <v>11</v>
      </c>
      <c r="B14" s="111">
        <v>0</v>
      </c>
      <c r="C14" s="27">
        <v>0</v>
      </c>
      <c r="D14" s="27"/>
    </row>
    <row r="15" spans="1:14" x14ac:dyDescent="0.15">
      <c r="A15" s="13"/>
      <c r="B15" s="112"/>
      <c r="C15" s="14"/>
      <c r="D15" s="14"/>
    </row>
    <row r="16" spans="1:14" x14ac:dyDescent="0.15">
      <c r="A16" s="15" t="s">
        <v>8</v>
      </c>
      <c r="B16" s="113">
        <v>1800000</v>
      </c>
      <c r="C16" s="16">
        <v>0</v>
      </c>
      <c r="D16" s="16"/>
    </row>
    <row r="17" spans="1:20" x14ac:dyDescent="0.15">
      <c r="A17" s="9" t="s">
        <v>12</v>
      </c>
      <c r="B17" s="61"/>
      <c r="C17" s="10"/>
      <c r="D17" s="10"/>
    </row>
    <row r="18" spans="1:20" x14ac:dyDescent="0.15">
      <c r="A18" s="26" t="s">
        <v>13</v>
      </c>
      <c r="B18" s="111">
        <v>0</v>
      </c>
      <c r="C18" s="27">
        <v>0</v>
      </c>
      <c r="D18" s="27"/>
    </row>
    <row r="19" spans="1:20" ht="14.25" thickBot="1" x14ac:dyDescent="0.2">
      <c r="A19" s="13"/>
      <c r="B19" s="112"/>
      <c r="C19" s="14"/>
      <c r="D19" s="14"/>
    </row>
    <row r="20" spans="1:20" x14ac:dyDescent="0.15">
      <c r="A20" s="15" t="s">
        <v>8</v>
      </c>
      <c r="B20" s="113">
        <v>0</v>
      </c>
      <c r="C20" s="16">
        <v>0</v>
      </c>
      <c r="D20" s="16"/>
      <c r="E20" s="73"/>
    </row>
    <row r="21" spans="1:20" ht="14.25" thickBot="1" x14ac:dyDescent="0.2">
      <c r="A21" s="9" t="s">
        <v>14</v>
      </c>
      <c r="B21" s="61"/>
      <c r="C21" s="10"/>
      <c r="D21" s="10"/>
      <c r="E21" s="74"/>
      <c r="F21" s="17"/>
      <c r="N21" s="17"/>
    </row>
    <row r="22" spans="1:20" x14ac:dyDescent="0.15">
      <c r="A22" s="18" t="s">
        <v>15</v>
      </c>
      <c r="B22" s="65">
        <v>837100</v>
      </c>
      <c r="C22" s="56">
        <v>0</v>
      </c>
      <c r="D22" s="12"/>
      <c r="E22" s="75"/>
      <c r="F22" s="19"/>
      <c r="N22" s="19"/>
    </row>
    <row r="23" spans="1:20" x14ac:dyDescent="0.15">
      <c r="A23" s="20" t="s">
        <v>16</v>
      </c>
      <c r="B23" s="65"/>
      <c r="C23" s="56">
        <v>0</v>
      </c>
      <c r="D23" s="12"/>
      <c r="F23" s="19"/>
      <c r="N23" s="19"/>
    </row>
    <row r="24" spans="1:20" x14ac:dyDescent="0.15">
      <c r="A24" s="20" t="s">
        <v>17</v>
      </c>
      <c r="B24" s="65"/>
      <c r="C24" s="56">
        <v>0</v>
      </c>
      <c r="D24" s="12"/>
      <c r="E24" s="75"/>
      <c r="F24" s="63"/>
      <c r="N24" s="19"/>
    </row>
    <row r="25" spans="1:20" x14ac:dyDescent="0.15">
      <c r="A25" s="20" t="s">
        <v>18</v>
      </c>
      <c r="B25" s="65"/>
      <c r="C25" s="56">
        <v>0</v>
      </c>
      <c r="D25" s="12"/>
      <c r="E25" s="76"/>
      <c r="F25" s="62"/>
      <c r="N25" s="19"/>
    </row>
    <row r="26" spans="1:20" x14ac:dyDescent="0.15">
      <c r="A26" s="20" t="s">
        <v>19</v>
      </c>
      <c r="B26" s="65">
        <v>38210127</v>
      </c>
      <c r="C26" s="56">
        <v>0</v>
      </c>
      <c r="D26" s="12"/>
      <c r="E26" s="76"/>
      <c r="F26" s="19"/>
      <c r="N26" s="19"/>
      <c r="T26" s="48"/>
    </row>
    <row r="27" spans="1:20" x14ac:dyDescent="0.15">
      <c r="A27" s="20" t="s">
        <v>20</v>
      </c>
      <c r="B27" s="65"/>
      <c r="C27" s="56">
        <v>0</v>
      </c>
      <c r="D27" s="12"/>
      <c r="E27" s="75"/>
      <c r="F27" s="19"/>
      <c r="L27" s="48"/>
      <c r="N27" s="19"/>
    </row>
    <row r="28" spans="1:20" ht="24" customHeight="1" x14ac:dyDescent="0.15">
      <c r="A28" s="20" t="s">
        <v>21</v>
      </c>
      <c r="B28" s="65">
        <v>18573710</v>
      </c>
      <c r="C28" s="56">
        <v>0</v>
      </c>
      <c r="D28" s="12"/>
      <c r="E28" s="70"/>
      <c r="F28" s="19"/>
      <c r="N28" s="19"/>
      <c r="Q28" s="48"/>
    </row>
    <row r="29" spans="1:20" x14ac:dyDescent="0.15">
      <c r="A29" s="20" t="s">
        <v>22</v>
      </c>
      <c r="B29" s="114"/>
      <c r="C29" s="56">
        <v>0</v>
      </c>
      <c r="D29" s="12"/>
      <c r="E29" s="77"/>
      <c r="F29" s="19"/>
      <c r="I29" s="48"/>
      <c r="N29" s="19"/>
    </row>
    <row r="30" spans="1:20" x14ac:dyDescent="0.15">
      <c r="A30" s="20" t="s">
        <v>23</v>
      </c>
      <c r="B30" s="114"/>
      <c r="C30" s="56">
        <v>0</v>
      </c>
      <c r="D30" s="12"/>
      <c r="E30" s="77"/>
      <c r="F30" s="19"/>
      <c r="N30" s="19"/>
    </row>
    <row r="31" spans="1:20" x14ac:dyDescent="0.15">
      <c r="A31" s="83" t="s">
        <v>24</v>
      </c>
      <c r="B31" s="115"/>
      <c r="C31" s="84">
        <v>0</v>
      </c>
      <c r="D31" s="27"/>
      <c r="E31" s="77"/>
      <c r="F31" s="19"/>
      <c r="N31" s="19"/>
    </row>
    <row r="32" spans="1:20" x14ac:dyDescent="0.15">
      <c r="A32" s="21"/>
      <c r="B32" s="116"/>
      <c r="C32" s="57"/>
      <c r="D32" s="14"/>
      <c r="E32" s="77"/>
      <c r="F32" s="19"/>
      <c r="N32" s="19"/>
    </row>
    <row r="33" spans="1:15" x14ac:dyDescent="0.15">
      <c r="A33" s="15" t="s">
        <v>8</v>
      </c>
      <c r="B33" s="117">
        <v>57620937</v>
      </c>
      <c r="C33" s="16">
        <v>0</v>
      </c>
      <c r="D33" s="16"/>
    </row>
    <row r="34" spans="1:15" x14ac:dyDescent="0.15">
      <c r="A34" s="9" t="s">
        <v>25</v>
      </c>
      <c r="B34" s="61"/>
      <c r="C34" s="10"/>
      <c r="D34" s="10"/>
    </row>
    <row r="35" spans="1:15" x14ac:dyDescent="0.15">
      <c r="A35" s="11" t="s">
        <v>26</v>
      </c>
      <c r="B35" s="65">
        <v>142</v>
      </c>
      <c r="C35" s="12">
        <v>0</v>
      </c>
      <c r="D35" s="12"/>
    </row>
    <row r="36" spans="1:15" x14ac:dyDescent="0.15">
      <c r="A36" s="26" t="s">
        <v>27</v>
      </c>
      <c r="B36" s="118">
        <v>88108</v>
      </c>
      <c r="C36" s="27">
        <v>0</v>
      </c>
      <c r="D36" s="27"/>
    </row>
    <row r="37" spans="1:15" x14ac:dyDescent="0.15">
      <c r="A37" s="13"/>
      <c r="B37" s="119"/>
      <c r="C37" s="14"/>
      <c r="D37" s="14"/>
    </row>
    <row r="38" spans="1:15" x14ac:dyDescent="0.15">
      <c r="A38" s="15" t="s">
        <v>8</v>
      </c>
      <c r="B38" s="113">
        <v>88250</v>
      </c>
      <c r="C38" s="16">
        <v>0</v>
      </c>
      <c r="D38" s="16"/>
    </row>
    <row r="39" spans="1:15" x14ac:dyDescent="0.15">
      <c r="A39" s="15" t="s">
        <v>28</v>
      </c>
      <c r="B39" s="120">
        <v>59746187</v>
      </c>
      <c r="C39" s="22">
        <v>0</v>
      </c>
      <c r="D39" s="22"/>
      <c r="N39" s="49"/>
      <c r="O39" s="1"/>
    </row>
    <row r="40" spans="1:15" x14ac:dyDescent="0.15">
      <c r="A40" s="23" t="s">
        <v>29</v>
      </c>
      <c r="B40" s="61"/>
      <c r="C40" s="10"/>
      <c r="D40" s="10"/>
      <c r="F40" s="49"/>
      <c r="G40" s="1"/>
    </row>
    <row r="41" spans="1:15" x14ac:dyDescent="0.15">
      <c r="A41" s="24" t="s">
        <v>30</v>
      </c>
      <c r="B41" s="61"/>
      <c r="C41" s="10"/>
      <c r="D41" s="10"/>
    </row>
    <row r="42" spans="1:15" x14ac:dyDescent="0.15">
      <c r="A42" s="25" t="s">
        <v>31</v>
      </c>
      <c r="B42" s="65"/>
      <c r="C42" s="12"/>
      <c r="D42" s="12"/>
      <c r="N42" s="48"/>
    </row>
    <row r="43" spans="1:15" x14ac:dyDescent="0.15">
      <c r="A43" s="11" t="s">
        <v>32</v>
      </c>
      <c r="B43" s="65">
        <v>2959005</v>
      </c>
      <c r="C43" s="12">
        <v>0</v>
      </c>
      <c r="D43" s="12"/>
      <c r="E43" s="75"/>
      <c r="F43" s="48"/>
      <c r="N43" s="17"/>
    </row>
    <row r="44" spans="1:15" x14ac:dyDescent="0.15">
      <c r="A44" s="11" t="s">
        <v>33</v>
      </c>
      <c r="B44" s="65">
        <v>436920</v>
      </c>
      <c r="C44" s="12">
        <v>0</v>
      </c>
      <c r="D44" s="12"/>
      <c r="E44" s="75"/>
      <c r="F44" s="47"/>
      <c r="N44" s="47"/>
    </row>
    <row r="45" spans="1:15" x14ac:dyDescent="0.15">
      <c r="A45" s="26" t="s">
        <v>113</v>
      </c>
      <c r="B45" s="111">
        <v>1800000</v>
      </c>
      <c r="C45" s="27">
        <v>0</v>
      </c>
      <c r="D45" s="27"/>
      <c r="E45" s="72"/>
      <c r="F45" s="47"/>
      <c r="N45" s="47"/>
    </row>
    <row r="46" spans="1:15" x14ac:dyDescent="0.15">
      <c r="A46" s="13"/>
      <c r="B46" s="66"/>
      <c r="C46" s="14"/>
      <c r="D46" s="14"/>
      <c r="E46" s="72"/>
      <c r="F46" s="47"/>
      <c r="N46" s="47"/>
    </row>
    <row r="47" spans="1:15" x14ac:dyDescent="0.15">
      <c r="A47" s="15" t="s">
        <v>35</v>
      </c>
      <c r="B47" s="16">
        <v>5195925</v>
      </c>
      <c r="C47" s="16">
        <v>0</v>
      </c>
      <c r="D47" s="16"/>
    </row>
    <row r="48" spans="1:15" x14ac:dyDescent="0.15">
      <c r="A48" s="9" t="s">
        <v>36</v>
      </c>
      <c r="B48" s="10"/>
      <c r="C48" s="10"/>
      <c r="D48" s="10"/>
    </row>
    <row r="49" spans="1:14" x14ac:dyDescent="0.15">
      <c r="A49" s="11" t="s">
        <v>37</v>
      </c>
      <c r="B49" s="50">
        <v>27027932</v>
      </c>
      <c r="C49" s="12">
        <v>0</v>
      </c>
      <c r="D49" s="12"/>
    </row>
    <row r="50" spans="1:14" x14ac:dyDescent="0.15">
      <c r="A50" s="11" t="s">
        <v>38</v>
      </c>
      <c r="B50" s="12">
        <v>2935230</v>
      </c>
      <c r="C50" s="12">
        <v>0</v>
      </c>
      <c r="D50" s="12"/>
    </row>
    <row r="51" spans="1:14" x14ac:dyDescent="0.15">
      <c r="A51" s="11" t="s">
        <v>125</v>
      </c>
      <c r="B51" s="12"/>
      <c r="C51" s="12">
        <v>0</v>
      </c>
      <c r="D51" s="12"/>
    </row>
    <row r="52" spans="1:14" x14ac:dyDescent="0.15">
      <c r="A52" s="11" t="s">
        <v>126</v>
      </c>
      <c r="B52" s="12"/>
      <c r="C52" s="12"/>
      <c r="D52" s="12"/>
    </row>
    <row r="53" spans="1:14" x14ac:dyDescent="0.15">
      <c r="A53" s="11" t="s">
        <v>39</v>
      </c>
      <c r="B53" s="12">
        <v>1211873</v>
      </c>
      <c r="C53" s="12">
        <v>0</v>
      </c>
      <c r="D53" s="12"/>
    </row>
    <row r="54" spans="1:14" x14ac:dyDescent="0.15">
      <c r="A54" s="11" t="s">
        <v>40</v>
      </c>
      <c r="B54" s="12">
        <v>201085</v>
      </c>
      <c r="C54" s="12"/>
      <c r="D54" s="12"/>
    </row>
    <row r="55" spans="1:14" x14ac:dyDescent="0.15">
      <c r="A55" s="11" t="s">
        <v>41</v>
      </c>
      <c r="B55" s="12">
        <v>18884</v>
      </c>
      <c r="C55" s="12">
        <v>0</v>
      </c>
      <c r="D55" s="12"/>
    </row>
    <row r="56" spans="1:14" x14ac:dyDescent="0.15">
      <c r="A56" s="11" t="s">
        <v>123</v>
      </c>
      <c r="B56" s="12">
        <v>630431</v>
      </c>
      <c r="C56" s="12">
        <v>0</v>
      </c>
      <c r="D56" s="12"/>
    </row>
    <row r="57" spans="1:14" x14ac:dyDescent="0.15">
      <c r="A57" s="11" t="s">
        <v>42</v>
      </c>
      <c r="B57" s="12">
        <v>1375130</v>
      </c>
      <c r="C57" s="12">
        <v>0</v>
      </c>
      <c r="D57" s="12"/>
    </row>
    <row r="58" spans="1:14" x14ac:dyDescent="0.15">
      <c r="A58" s="11" t="s">
        <v>43</v>
      </c>
      <c r="B58" s="12">
        <v>38060</v>
      </c>
      <c r="C58" s="12">
        <v>0</v>
      </c>
      <c r="D58" s="12"/>
    </row>
    <row r="59" spans="1:14" x14ac:dyDescent="0.15">
      <c r="A59" s="11" t="s">
        <v>44</v>
      </c>
      <c r="B59" s="12">
        <v>14193000</v>
      </c>
      <c r="C59" s="12">
        <v>0</v>
      </c>
      <c r="D59" s="12"/>
    </row>
    <row r="60" spans="1:14" x14ac:dyDescent="0.15">
      <c r="A60" s="11" t="s">
        <v>124</v>
      </c>
      <c r="B60" s="12">
        <v>106788</v>
      </c>
      <c r="C60" s="12">
        <v>0</v>
      </c>
      <c r="D60" s="12"/>
    </row>
    <row r="61" spans="1:14" x14ac:dyDescent="0.15">
      <c r="A61" s="26" t="s">
        <v>58</v>
      </c>
      <c r="B61" s="12">
        <v>2450</v>
      </c>
      <c r="C61" s="12">
        <v>0</v>
      </c>
      <c r="D61" s="12"/>
    </row>
    <row r="62" spans="1:14" x14ac:dyDescent="0.15">
      <c r="A62" s="26"/>
      <c r="B62" s="27"/>
      <c r="C62" s="12"/>
      <c r="D62" s="27"/>
      <c r="F62" s="17"/>
      <c r="N62" s="17"/>
    </row>
    <row r="63" spans="1:14" x14ac:dyDescent="0.15">
      <c r="A63" s="15" t="s">
        <v>46</v>
      </c>
      <c r="B63" s="35">
        <v>47740863</v>
      </c>
      <c r="C63" s="16">
        <v>0</v>
      </c>
      <c r="D63" s="16"/>
      <c r="F63" s="17"/>
    </row>
    <row r="64" spans="1:14" x14ac:dyDescent="0.15">
      <c r="A64" s="15" t="s">
        <v>47</v>
      </c>
      <c r="B64" s="16">
        <v>52936788</v>
      </c>
      <c r="C64" s="16">
        <v>0</v>
      </c>
      <c r="D64" s="16"/>
    </row>
    <row r="65" spans="1:14" x14ac:dyDescent="0.15">
      <c r="A65" s="24" t="s">
        <v>48</v>
      </c>
      <c r="B65" s="10"/>
      <c r="C65" s="10"/>
      <c r="D65" s="10"/>
    </row>
    <row r="66" spans="1:14" x14ac:dyDescent="0.15">
      <c r="A66" s="9" t="s">
        <v>31</v>
      </c>
      <c r="B66" s="10"/>
      <c r="C66" s="10"/>
      <c r="D66" s="10"/>
    </row>
    <row r="67" spans="1:14" x14ac:dyDescent="0.15">
      <c r="A67" s="11" t="s">
        <v>32</v>
      </c>
      <c r="B67" s="50">
        <v>1563766</v>
      </c>
      <c r="C67" s="12">
        <v>0</v>
      </c>
      <c r="D67" s="12"/>
      <c r="E67" s="17"/>
      <c r="N67" s="17"/>
    </row>
    <row r="68" spans="1:14" x14ac:dyDescent="0.15">
      <c r="A68" s="11" t="s">
        <v>33</v>
      </c>
      <c r="B68" s="50">
        <v>221227</v>
      </c>
      <c r="C68" s="12">
        <v>0</v>
      </c>
      <c r="D68" s="12"/>
      <c r="E68" s="75"/>
      <c r="N68" s="17"/>
    </row>
    <row r="69" spans="1:14" x14ac:dyDescent="0.15">
      <c r="A69" s="26" t="s">
        <v>34</v>
      </c>
      <c r="B69" s="82">
        <v>392388</v>
      </c>
      <c r="C69" s="27">
        <v>0</v>
      </c>
      <c r="D69" s="27"/>
      <c r="E69" s="75"/>
      <c r="F69" s="17"/>
    </row>
    <row r="70" spans="1:14" x14ac:dyDescent="0.15">
      <c r="A70" s="13"/>
      <c r="B70" s="51"/>
      <c r="C70" s="14"/>
      <c r="D70" s="14"/>
      <c r="E70" s="75"/>
      <c r="F70" s="17"/>
    </row>
    <row r="71" spans="1:14" x14ac:dyDescent="0.15">
      <c r="A71" s="15" t="s">
        <v>35</v>
      </c>
      <c r="B71" s="16">
        <v>2177381</v>
      </c>
      <c r="C71" s="16">
        <v>0</v>
      </c>
      <c r="D71" s="16"/>
    </row>
    <row r="72" spans="1:14" x14ac:dyDescent="0.15">
      <c r="A72" s="9" t="s">
        <v>36</v>
      </c>
      <c r="B72" s="10"/>
      <c r="C72" s="10"/>
      <c r="D72" s="10"/>
    </row>
    <row r="73" spans="1:14" x14ac:dyDescent="0.15">
      <c r="A73" s="11" t="s">
        <v>49</v>
      </c>
      <c r="B73" s="12">
        <v>25475</v>
      </c>
      <c r="C73" s="12">
        <v>0</v>
      </c>
      <c r="D73" s="12"/>
    </row>
    <row r="74" spans="1:14" x14ac:dyDescent="0.15">
      <c r="A74" s="11" t="s">
        <v>117</v>
      </c>
      <c r="B74" s="12">
        <v>43550</v>
      </c>
      <c r="C74" s="12">
        <v>0</v>
      </c>
      <c r="D74" s="12"/>
    </row>
    <row r="75" spans="1:14" x14ac:dyDescent="0.15">
      <c r="A75" s="11" t="s">
        <v>116</v>
      </c>
      <c r="B75" s="12">
        <v>22800</v>
      </c>
      <c r="C75" s="12">
        <v>0</v>
      </c>
      <c r="D75" s="12"/>
    </row>
    <row r="76" spans="1:14" x14ac:dyDescent="0.15">
      <c r="A76" s="11" t="s">
        <v>39</v>
      </c>
      <c r="B76" s="12">
        <v>78300</v>
      </c>
      <c r="C76" s="12">
        <v>0</v>
      </c>
      <c r="D76" s="12"/>
    </row>
    <row r="77" spans="1:14" x14ac:dyDescent="0.15">
      <c r="A77" s="11" t="s">
        <v>50</v>
      </c>
      <c r="B77" s="12">
        <v>162512</v>
      </c>
      <c r="C77" s="12">
        <v>0</v>
      </c>
      <c r="D77" s="12"/>
    </row>
    <row r="78" spans="1:14" x14ac:dyDescent="0.15">
      <c r="A78" s="11" t="s">
        <v>41</v>
      </c>
      <c r="B78" s="12">
        <v>67914</v>
      </c>
      <c r="C78" s="12">
        <v>0</v>
      </c>
      <c r="D78" s="12"/>
    </row>
    <row r="79" spans="1:14" x14ac:dyDescent="0.15">
      <c r="A79" s="11" t="s">
        <v>123</v>
      </c>
      <c r="B79" s="12">
        <v>59315</v>
      </c>
      <c r="C79" s="12">
        <v>0</v>
      </c>
      <c r="D79" s="12"/>
    </row>
    <row r="80" spans="1:14" x14ac:dyDescent="0.15">
      <c r="A80" s="11" t="s">
        <v>51</v>
      </c>
      <c r="B80" s="12">
        <v>55450</v>
      </c>
      <c r="C80" s="12">
        <v>0</v>
      </c>
      <c r="D80" s="12"/>
    </row>
    <row r="81" spans="1:4" x14ac:dyDescent="0.15">
      <c r="A81" s="11" t="s">
        <v>42</v>
      </c>
      <c r="B81" s="12">
        <v>152792</v>
      </c>
      <c r="C81" s="12">
        <v>0</v>
      </c>
      <c r="D81" s="12"/>
    </row>
    <row r="82" spans="1:4" x14ac:dyDescent="0.15">
      <c r="A82" s="11" t="s">
        <v>52</v>
      </c>
      <c r="B82" s="12">
        <v>111862</v>
      </c>
      <c r="C82" s="12">
        <v>0</v>
      </c>
      <c r="D82" s="12"/>
    </row>
    <row r="83" spans="1:4" x14ac:dyDescent="0.15">
      <c r="A83" s="11" t="s">
        <v>53</v>
      </c>
      <c r="B83" s="12">
        <v>26875</v>
      </c>
      <c r="C83" s="12">
        <v>0</v>
      </c>
      <c r="D83" s="12"/>
    </row>
    <row r="84" spans="1:4" x14ac:dyDescent="0.15">
      <c r="A84" s="11" t="s">
        <v>43</v>
      </c>
      <c r="B84" s="12">
        <v>433136</v>
      </c>
      <c r="C84" s="12">
        <v>0</v>
      </c>
      <c r="D84" s="12"/>
    </row>
    <row r="85" spans="1:4" x14ac:dyDescent="0.15">
      <c r="A85" s="11" t="s">
        <v>54</v>
      </c>
      <c r="B85" s="12">
        <v>25195</v>
      </c>
      <c r="C85" s="12">
        <v>0</v>
      </c>
      <c r="D85" s="12"/>
    </row>
    <row r="86" spans="1:4" x14ac:dyDescent="0.15">
      <c r="A86" s="11" t="s">
        <v>45</v>
      </c>
      <c r="B86" s="12">
        <v>233500</v>
      </c>
      <c r="C86" s="12">
        <v>0</v>
      </c>
      <c r="D86" s="12"/>
    </row>
    <row r="87" spans="1:4" x14ac:dyDescent="0.15">
      <c r="A87" s="11" t="s">
        <v>55</v>
      </c>
      <c r="B87" s="12">
        <v>1500</v>
      </c>
      <c r="C87" s="12">
        <v>0</v>
      </c>
      <c r="D87" s="12"/>
    </row>
    <row r="88" spans="1:4" x14ac:dyDescent="0.15">
      <c r="A88" s="11" t="s">
        <v>56</v>
      </c>
      <c r="B88" s="12">
        <v>179886</v>
      </c>
      <c r="C88" s="12">
        <v>0</v>
      </c>
      <c r="D88" s="12"/>
    </row>
    <row r="89" spans="1:4" x14ac:dyDescent="0.15">
      <c r="A89" s="11" t="s">
        <v>44</v>
      </c>
      <c r="B89" s="12">
        <v>1577000</v>
      </c>
      <c r="C89" s="12">
        <v>0</v>
      </c>
      <c r="D89" s="12"/>
    </row>
    <row r="90" spans="1:4" x14ac:dyDescent="0.15">
      <c r="A90" s="26" t="s">
        <v>57</v>
      </c>
      <c r="B90" s="27">
        <v>226865</v>
      </c>
      <c r="C90" s="12">
        <v>0</v>
      </c>
      <c r="D90" s="27"/>
    </row>
    <row r="91" spans="1:4" x14ac:dyDescent="0.15">
      <c r="A91" s="26" t="s">
        <v>58</v>
      </c>
      <c r="B91" s="27">
        <v>2065010</v>
      </c>
      <c r="C91" s="12">
        <v>0</v>
      </c>
      <c r="D91" s="27"/>
    </row>
    <row r="92" spans="1:4" x14ac:dyDescent="0.15">
      <c r="A92" s="26" t="s">
        <v>59</v>
      </c>
      <c r="B92" s="27">
        <v>607754</v>
      </c>
      <c r="C92" s="12">
        <v>0</v>
      </c>
      <c r="D92" s="27"/>
    </row>
    <row r="93" spans="1:4" x14ac:dyDescent="0.15">
      <c r="A93" s="80" t="s">
        <v>131</v>
      </c>
      <c r="B93" s="81"/>
      <c r="C93" s="12">
        <v>0</v>
      </c>
      <c r="D93" s="27"/>
    </row>
    <row r="94" spans="1:4" x14ac:dyDescent="0.15">
      <c r="A94" s="79"/>
      <c r="B94" s="61"/>
      <c r="C94" s="10"/>
      <c r="D94" s="10"/>
    </row>
    <row r="95" spans="1:4" x14ac:dyDescent="0.15">
      <c r="A95" s="15" t="s">
        <v>46</v>
      </c>
      <c r="B95" s="16">
        <v>6156691</v>
      </c>
      <c r="C95" s="16">
        <v>0</v>
      </c>
      <c r="D95" s="16"/>
    </row>
    <row r="96" spans="1:4" x14ac:dyDescent="0.15">
      <c r="A96" s="15" t="s">
        <v>60</v>
      </c>
      <c r="B96" s="16">
        <v>8334072</v>
      </c>
      <c r="C96" s="16">
        <v>0</v>
      </c>
      <c r="D96" s="16"/>
    </row>
    <row r="97" spans="1:6" x14ac:dyDescent="0.15">
      <c r="A97" s="15" t="s">
        <v>61</v>
      </c>
      <c r="B97" s="16">
        <v>61270860</v>
      </c>
      <c r="C97" s="16">
        <v>0</v>
      </c>
      <c r="D97" s="16"/>
    </row>
    <row r="98" spans="1:6" x14ac:dyDescent="0.15">
      <c r="A98" s="28" t="s">
        <v>62</v>
      </c>
      <c r="B98" s="29">
        <v>-1524673</v>
      </c>
      <c r="C98" s="29">
        <v>0</v>
      </c>
      <c r="D98" s="30"/>
      <c r="E98" s="78"/>
    </row>
    <row r="99" spans="1:6" x14ac:dyDescent="0.15">
      <c r="A99" s="31" t="s">
        <v>63</v>
      </c>
      <c r="B99" s="32"/>
      <c r="C99" s="32"/>
      <c r="D99" s="32"/>
      <c r="E99" s="75"/>
    </row>
    <row r="100" spans="1:6" x14ac:dyDescent="0.15">
      <c r="A100" s="33" t="s">
        <v>64</v>
      </c>
      <c r="B100" s="32">
        <v>0</v>
      </c>
      <c r="C100" s="32">
        <v>0</v>
      </c>
      <c r="D100" s="32"/>
      <c r="E100" s="75"/>
    </row>
    <row r="101" spans="1:6" x14ac:dyDescent="0.15">
      <c r="A101" s="13"/>
      <c r="B101" s="51"/>
      <c r="C101" s="14"/>
      <c r="D101" s="14"/>
      <c r="E101" s="75"/>
      <c r="F101" s="17"/>
    </row>
    <row r="102" spans="1:6" x14ac:dyDescent="0.15">
      <c r="A102" s="34" t="s">
        <v>65</v>
      </c>
      <c r="B102" s="35">
        <v>0</v>
      </c>
      <c r="C102" s="35">
        <v>0</v>
      </c>
      <c r="D102" s="35"/>
      <c r="E102" s="75"/>
    </row>
    <row r="103" spans="1:6" x14ac:dyDescent="0.15">
      <c r="A103" s="31" t="s">
        <v>66</v>
      </c>
      <c r="B103" s="32"/>
      <c r="C103" s="32"/>
      <c r="D103" s="32"/>
      <c r="E103" s="75"/>
    </row>
    <row r="104" spans="1:6" x14ac:dyDescent="0.15">
      <c r="A104" s="33" t="s">
        <v>67</v>
      </c>
      <c r="B104" s="32">
        <v>0</v>
      </c>
      <c r="C104" s="32">
        <v>0</v>
      </c>
      <c r="D104" s="32"/>
      <c r="E104" s="75"/>
    </row>
    <row r="105" spans="1:6" x14ac:dyDescent="0.15">
      <c r="A105" s="13"/>
      <c r="B105" s="51"/>
      <c r="C105" s="14"/>
      <c r="D105" s="14"/>
      <c r="E105" s="75"/>
      <c r="F105" s="17"/>
    </row>
    <row r="106" spans="1:6" x14ac:dyDescent="0.15">
      <c r="A106" s="34" t="s">
        <v>68</v>
      </c>
      <c r="B106" s="35">
        <v>0</v>
      </c>
      <c r="C106" s="35">
        <v>0</v>
      </c>
      <c r="D106" s="35"/>
      <c r="E106" s="75"/>
    </row>
    <row r="107" spans="1:6" x14ac:dyDescent="0.15">
      <c r="A107" s="36" t="s">
        <v>69</v>
      </c>
      <c r="B107" s="35"/>
      <c r="C107" s="35"/>
      <c r="D107" s="35"/>
      <c r="E107" s="75"/>
    </row>
    <row r="108" spans="1:6" x14ac:dyDescent="0.15">
      <c r="A108" s="36" t="s">
        <v>70</v>
      </c>
      <c r="B108" s="29">
        <v>-1524673</v>
      </c>
      <c r="C108" s="35">
        <v>0</v>
      </c>
      <c r="D108" s="29"/>
      <c r="E108" s="78"/>
    </row>
    <row r="109" spans="1:6" x14ac:dyDescent="0.15">
      <c r="A109" s="36" t="s">
        <v>71</v>
      </c>
      <c r="B109" s="29">
        <v>6960796</v>
      </c>
      <c r="C109" s="35">
        <v>0</v>
      </c>
      <c r="D109" s="29"/>
      <c r="E109" s="78"/>
    </row>
    <row r="110" spans="1:6" x14ac:dyDescent="0.15">
      <c r="A110" s="36" t="s">
        <v>115</v>
      </c>
      <c r="B110" s="29">
        <v>5436123</v>
      </c>
      <c r="C110" s="35">
        <v>0</v>
      </c>
      <c r="D110" s="29"/>
      <c r="E110" s="78"/>
    </row>
    <row r="111" spans="1:6" x14ac:dyDescent="0.15">
      <c r="A111" s="37" t="s">
        <v>72</v>
      </c>
    </row>
  </sheetData>
  <mergeCells count="2">
    <mergeCell ref="A1:D1"/>
    <mergeCell ref="A2:D2"/>
  </mergeCells>
  <phoneticPr fontId="2"/>
  <printOptions horizontalCentered="1"/>
  <pageMargins left="0.39370078740157483" right="0.39370078740157483" top="0.39370078740157483" bottom="0.39370078740157483" header="0.19685039370078741" footer="0"/>
  <pageSetup paperSize="9" scale="96" orientation="portrait" verticalDpi="0" r:id="rId1"/>
  <rowBreaks count="1" manualBreakCount="1">
    <brk id="6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view="pageBreakPreview" zoomScaleNormal="100" zoomScaleSheetLayoutView="100" workbookViewId="0">
      <pane ySplit="5" topLeftCell="A6" activePane="bottomLeft" state="frozen"/>
      <selection activeCell="B48" sqref="B48:C48"/>
      <selection pane="bottomLeft" activeCell="A2" sqref="A2:C2"/>
    </sheetView>
  </sheetViews>
  <sheetFormatPr defaultRowHeight="13.5" x14ac:dyDescent="0.15"/>
  <cols>
    <col min="1" max="1" width="46.625" customWidth="1"/>
    <col min="2" max="3" width="15" style="1" customWidth="1"/>
  </cols>
  <sheetData>
    <row r="1" spans="1:9" ht="17.25" x14ac:dyDescent="0.15">
      <c r="A1" s="107" t="s">
        <v>134</v>
      </c>
      <c r="B1" s="107"/>
      <c r="C1" s="107"/>
    </row>
    <row r="2" spans="1:9" x14ac:dyDescent="0.15">
      <c r="A2" s="108" t="s">
        <v>135</v>
      </c>
      <c r="B2" s="108"/>
      <c r="C2" s="108"/>
    </row>
    <row r="3" spans="1:9" x14ac:dyDescent="0.15">
      <c r="C3" s="2" t="s">
        <v>0</v>
      </c>
    </row>
    <row r="4" spans="1:9" x14ac:dyDescent="0.15">
      <c r="C4" s="2" t="s">
        <v>1</v>
      </c>
    </row>
    <row r="5" spans="1:9" s="6" customFormat="1" ht="24" customHeight="1" x14ac:dyDescent="0.15">
      <c r="A5" s="3" t="s">
        <v>2</v>
      </c>
      <c r="B5" s="109" t="s">
        <v>73</v>
      </c>
      <c r="C5" s="110"/>
      <c r="D5" s="55"/>
      <c r="E5" s="55"/>
      <c r="F5" s="55"/>
      <c r="G5" s="55"/>
      <c r="H5" s="55"/>
      <c r="I5" s="55"/>
    </row>
    <row r="6" spans="1:9" ht="18" customHeight="1" x14ac:dyDescent="0.15">
      <c r="A6" s="7" t="s">
        <v>74</v>
      </c>
      <c r="B6" s="91"/>
      <c r="C6" s="92"/>
    </row>
    <row r="7" spans="1:9" ht="18" customHeight="1" x14ac:dyDescent="0.15">
      <c r="A7" s="24" t="s">
        <v>75</v>
      </c>
      <c r="B7" s="97"/>
      <c r="C7" s="98"/>
    </row>
    <row r="8" spans="1:9" ht="18" customHeight="1" x14ac:dyDescent="0.15">
      <c r="A8" s="25" t="s">
        <v>76</v>
      </c>
      <c r="B8" s="103">
        <v>139851</v>
      </c>
      <c r="C8" s="104"/>
    </row>
    <row r="9" spans="1:9" ht="18" customHeight="1" x14ac:dyDescent="0.15">
      <c r="A9" s="25" t="s">
        <v>77</v>
      </c>
      <c r="B9" s="103">
        <v>4727088</v>
      </c>
      <c r="C9" s="104"/>
    </row>
    <row r="10" spans="1:9" ht="18" customHeight="1" x14ac:dyDescent="0.15">
      <c r="A10" s="25" t="s">
        <v>78</v>
      </c>
      <c r="B10" s="103">
        <v>22369</v>
      </c>
      <c r="C10" s="104"/>
    </row>
    <row r="11" spans="1:9" ht="18" customHeight="1" x14ac:dyDescent="0.15">
      <c r="A11" s="25" t="s">
        <v>79</v>
      </c>
      <c r="B11" s="103">
        <v>1050086</v>
      </c>
      <c r="C11" s="104"/>
    </row>
    <row r="12" spans="1:9" ht="18" customHeight="1" x14ac:dyDescent="0.15">
      <c r="A12" s="25" t="s">
        <v>127</v>
      </c>
      <c r="B12" s="103">
        <v>1540</v>
      </c>
      <c r="C12" s="104"/>
    </row>
    <row r="13" spans="1:9" ht="18" customHeight="1" x14ac:dyDescent="0.15">
      <c r="A13" s="64" t="s">
        <v>121</v>
      </c>
      <c r="B13" s="103">
        <v>815160</v>
      </c>
      <c r="C13" s="104"/>
      <c r="D13" s="53"/>
    </row>
    <row r="14" spans="1:9" ht="18" customHeight="1" x14ac:dyDescent="0.15">
      <c r="A14" s="25" t="s">
        <v>105</v>
      </c>
      <c r="B14" s="103">
        <v>422921</v>
      </c>
      <c r="C14" s="104"/>
    </row>
    <row r="15" spans="1:9" ht="18" customHeight="1" x14ac:dyDescent="0.15">
      <c r="A15" s="25" t="s">
        <v>120</v>
      </c>
      <c r="B15" s="103">
        <v>96638</v>
      </c>
      <c r="C15" s="104"/>
      <c r="D15" s="47"/>
    </row>
    <row r="16" spans="1:9" ht="18" customHeight="1" x14ac:dyDescent="0.15">
      <c r="A16" s="15" t="s">
        <v>80</v>
      </c>
      <c r="B16" s="89">
        <v>7275653</v>
      </c>
      <c r="C16" s="90"/>
    </row>
    <row r="17" spans="1:4" ht="18" customHeight="1" x14ac:dyDescent="0.15">
      <c r="A17" s="24" t="s">
        <v>81</v>
      </c>
      <c r="B17" s="91"/>
      <c r="C17" s="92"/>
    </row>
    <row r="18" spans="1:4" ht="18" customHeight="1" x14ac:dyDescent="0.15">
      <c r="A18" s="42" t="s">
        <v>106</v>
      </c>
      <c r="B18" s="99"/>
      <c r="C18" s="100"/>
    </row>
    <row r="19" spans="1:4" ht="18" customHeight="1" x14ac:dyDescent="0.15">
      <c r="A19" s="11" t="s">
        <v>83</v>
      </c>
      <c r="B19" s="103">
        <v>99253</v>
      </c>
      <c r="C19" s="104"/>
    </row>
    <row r="20" spans="1:4" ht="18" customHeight="1" x14ac:dyDescent="0.15">
      <c r="A20" s="13" t="s">
        <v>84</v>
      </c>
      <c r="B20" s="87">
        <v>6</v>
      </c>
      <c r="C20" s="88"/>
      <c r="D20" s="17"/>
    </row>
    <row r="21" spans="1:4" ht="18" customHeight="1" x14ac:dyDescent="0.15">
      <c r="A21" s="15" t="s">
        <v>85</v>
      </c>
      <c r="B21" s="89">
        <v>99259</v>
      </c>
      <c r="C21" s="90"/>
    </row>
    <row r="22" spans="1:4" ht="18" customHeight="1" x14ac:dyDescent="0.15">
      <c r="A22" s="46" t="s">
        <v>107</v>
      </c>
      <c r="B22" s="91"/>
      <c r="C22" s="92"/>
    </row>
    <row r="23" spans="1:4" ht="18" customHeight="1" x14ac:dyDescent="0.15">
      <c r="A23" s="41" t="s">
        <v>87</v>
      </c>
      <c r="B23" s="105">
        <v>0</v>
      </c>
      <c r="C23" s="106"/>
    </row>
    <row r="24" spans="1:4" ht="18" customHeight="1" x14ac:dyDescent="0.15">
      <c r="A24" s="15" t="s">
        <v>88</v>
      </c>
      <c r="B24" s="89">
        <v>0</v>
      </c>
      <c r="C24" s="90"/>
    </row>
    <row r="25" spans="1:4" ht="18" customHeight="1" x14ac:dyDescent="0.15">
      <c r="A25" s="46" t="s">
        <v>108</v>
      </c>
      <c r="B25" s="91"/>
      <c r="C25" s="92"/>
    </row>
    <row r="26" spans="1:4" ht="18" customHeight="1" x14ac:dyDescent="0.15">
      <c r="A26" s="54" t="s">
        <v>90</v>
      </c>
      <c r="B26" s="101">
        <v>3000000</v>
      </c>
      <c r="C26" s="102"/>
      <c r="D26" s="17"/>
    </row>
    <row r="27" spans="1:4" ht="18" customHeight="1" x14ac:dyDescent="0.15">
      <c r="A27" s="67" t="s">
        <v>122</v>
      </c>
      <c r="B27" s="103">
        <v>150000</v>
      </c>
      <c r="C27" s="104"/>
      <c r="D27" s="47"/>
    </row>
    <row r="28" spans="1:4" ht="18" customHeight="1" x14ac:dyDescent="0.15">
      <c r="A28" s="13" t="s">
        <v>118</v>
      </c>
      <c r="B28" s="105">
        <v>500000</v>
      </c>
      <c r="C28" s="106"/>
      <c r="D28" s="47"/>
    </row>
    <row r="29" spans="1:4" ht="18" customHeight="1" x14ac:dyDescent="0.15">
      <c r="A29" s="15" t="s">
        <v>91</v>
      </c>
      <c r="B29" s="89">
        <v>3650000</v>
      </c>
      <c r="C29" s="90"/>
    </row>
    <row r="30" spans="1:4" ht="18" customHeight="1" x14ac:dyDescent="0.15">
      <c r="A30" s="15" t="s">
        <v>109</v>
      </c>
      <c r="B30" s="89">
        <v>11024912</v>
      </c>
      <c r="C30" s="90"/>
    </row>
    <row r="31" spans="1:4" ht="18" customHeight="1" x14ac:dyDescent="0.15">
      <c r="A31" s="24" t="s">
        <v>93</v>
      </c>
      <c r="B31" s="91"/>
      <c r="C31" s="92"/>
    </row>
    <row r="32" spans="1:4" ht="18" customHeight="1" x14ac:dyDescent="0.15">
      <c r="A32" s="23" t="s">
        <v>94</v>
      </c>
      <c r="B32" s="97"/>
      <c r="C32" s="98"/>
    </row>
    <row r="33" spans="1:3" ht="18" customHeight="1" x14ac:dyDescent="0.15">
      <c r="A33" s="38" t="s">
        <v>95</v>
      </c>
      <c r="B33" s="99"/>
      <c r="C33" s="100"/>
    </row>
    <row r="34" spans="1:3" ht="18" customHeight="1" x14ac:dyDescent="0.15">
      <c r="A34" s="43" t="s">
        <v>128</v>
      </c>
      <c r="B34" s="103">
        <v>340717</v>
      </c>
      <c r="C34" s="104"/>
    </row>
    <row r="35" spans="1:3" ht="18" customHeight="1" x14ac:dyDescent="0.15">
      <c r="A35" s="64" t="s">
        <v>129</v>
      </c>
      <c r="B35" s="103">
        <v>254208</v>
      </c>
      <c r="C35" s="104"/>
    </row>
    <row r="36" spans="1:3" ht="18" customHeight="1" x14ac:dyDescent="0.15">
      <c r="A36" s="25" t="s">
        <v>130</v>
      </c>
      <c r="B36" s="103">
        <v>1324864</v>
      </c>
      <c r="C36" s="104"/>
    </row>
    <row r="37" spans="1:3" ht="18" customHeight="1" x14ac:dyDescent="0.15">
      <c r="A37" s="64"/>
      <c r="B37" s="101"/>
      <c r="C37" s="102"/>
    </row>
    <row r="38" spans="1:3" ht="18" customHeight="1" x14ac:dyDescent="0.15">
      <c r="A38" s="15" t="s">
        <v>96</v>
      </c>
      <c r="B38" s="89">
        <f>SUM(B34:C37)</f>
        <v>1919789</v>
      </c>
      <c r="C38" s="90"/>
    </row>
    <row r="39" spans="1:3" ht="18" customHeight="1" x14ac:dyDescent="0.15">
      <c r="A39" s="7" t="s">
        <v>110</v>
      </c>
      <c r="B39" s="91"/>
      <c r="C39" s="92"/>
    </row>
    <row r="40" spans="1:3" ht="18" customHeight="1" x14ac:dyDescent="0.15">
      <c r="A40" s="45" t="s">
        <v>98</v>
      </c>
      <c r="B40" s="105">
        <v>3669000</v>
      </c>
      <c r="C40" s="106"/>
    </row>
    <row r="41" spans="1:3" ht="18" customHeight="1" x14ac:dyDescent="0.15">
      <c r="A41" s="15" t="s">
        <v>99</v>
      </c>
      <c r="B41" s="89">
        <f>SUM(B40:C40)</f>
        <v>3669000</v>
      </c>
      <c r="C41" s="90"/>
    </row>
    <row r="42" spans="1:3" ht="18" customHeight="1" x14ac:dyDescent="0.15">
      <c r="A42" s="15" t="s">
        <v>100</v>
      </c>
      <c r="B42" s="89">
        <f>B38+B41</f>
        <v>5588789</v>
      </c>
      <c r="C42" s="90"/>
    </row>
    <row r="43" spans="1:3" ht="18" customHeight="1" x14ac:dyDescent="0.15">
      <c r="A43" s="15" t="s">
        <v>111</v>
      </c>
      <c r="B43" s="85">
        <f>B30-B42</f>
        <v>5436123</v>
      </c>
      <c r="C43" s="86"/>
    </row>
  </sheetData>
  <mergeCells count="41">
    <mergeCell ref="A1:C1"/>
    <mergeCell ref="A2:C2"/>
    <mergeCell ref="B5:C5"/>
    <mergeCell ref="B6:C6"/>
    <mergeCell ref="B7:C7"/>
    <mergeCell ref="B8:C8"/>
    <mergeCell ref="B9:C9"/>
    <mergeCell ref="B10:C10"/>
    <mergeCell ref="B11:C11"/>
    <mergeCell ref="B14:C14"/>
    <mergeCell ref="B12:C12"/>
    <mergeCell ref="B15:C15"/>
    <mergeCell ref="B13:C13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8:C38"/>
    <mergeCell ref="B26:C26"/>
    <mergeCell ref="B29:C29"/>
    <mergeCell ref="B30:C30"/>
    <mergeCell ref="B31:C31"/>
    <mergeCell ref="B32:C32"/>
    <mergeCell ref="B33:C33"/>
    <mergeCell ref="B37:C37"/>
    <mergeCell ref="B34:C34"/>
    <mergeCell ref="B36:C36"/>
    <mergeCell ref="B35:C35"/>
    <mergeCell ref="B28:C28"/>
    <mergeCell ref="B27:C27"/>
    <mergeCell ref="B39:C39"/>
    <mergeCell ref="B40:C40"/>
    <mergeCell ref="B41:C41"/>
    <mergeCell ref="B42:C42"/>
    <mergeCell ref="B43:C43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C1" workbookViewId="0">
      <selection activeCell="J9" sqref="J9"/>
    </sheetView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貸借対照表（KIC）</vt:lpstr>
      <vt:lpstr>活動計算書（KIC）</vt:lpstr>
      <vt:lpstr>財産目録（KIC）</vt:lpstr>
      <vt:lpstr>Sheet4</vt:lpstr>
      <vt:lpstr>Sheet1</vt:lpstr>
      <vt:lpstr>'活動計算書（KIC）'!Print_Area</vt:lpstr>
      <vt:lpstr>'財産目録（KIC）'!Print_Area</vt:lpstr>
      <vt:lpstr>'貸借対照表（KIC）'!Print_Area</vt:lpstr>
    </vt:vector>
  </TitlesOfParts>
  <Company>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Owner</cp:lastModifiedBy>
  <cp:lastPrinted>2021-09-30T07:47:39Z</cp:lastPrinted>
  <dcterms:created xsi:type="dcterms:W3CDTF">2012-09-27T01:31:49Z</dcterms:created>
  <dcterms:modified xsi:type="dcterms:W3CDTF">2021-11-15T02:07:03Z</dcterms:modified>
</cp:coreProperties>
</file>